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630" tabRatio="987" activeTab="1"/>
  </bookViews>
  <sheets>
    <sheet name="uitslagen 2de ronde regio-cup" sheetId="1" r:id="rId1"/>
    <sheet name="tussenstand" sheetId="2" r:id="rId2"/>
  </sheets>
  <calcPr calcId="171027" iterateDelta="1E-4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1" i="1" l="1"/>
  <c r="D32" i="1"/>
  <c r="D33" i="1"/>
  <c r="D34" i="1"/>
  <c r="D35" i="1"/>
  <c r="D36" i="1"/>
  <c r="D37" i="1"/>
  <c r="D30" i="1"/>
  <c r="P19" i="1"/>
  <c r="P20" i="1"/>
  <c r="P21" i="1"/>
  <c r="P22" i="1"/>
  <c r="P23" i="1"/>
  <c r="P24" i="1"/>
  <c r="P25" i="1"/>
  <c r="P18" i="1"/>
  <c r="L19" i="1"/>
  <c r="L20" i="1"/>
  <c r="L21" i="1"/>
  <c r="L22" i="1"/>
  <c r="L23" i="1"/>
  <c r="L24" i="1"/>
  <c r="L25" i="1"/>
  <c r="L18" i="1"/>
  <c r="D19" i="1"/>
  <c r="D20" i="1"/>
  <c r="D21" i="1"/>
  <c r="D22" i="1"/>
  <c r="D23" i="1"/>
  <c r="D24" i="1"/>
  <c r="D25" i="1"/>
  <c r="D18" i="1"/>
  <c r="L6" i="1"/>
  <c r="L7" i="1"/>
  <c r="L8" i="1"/>
  <c r="L9" i="1"/>
  <c r="L10" i="1"/>
  <c r="L5" i="1"/>
  <c r="H6" i="1"/>
  <c r="H7" i="1"/>
  <c r="H8" i="1"/>
  <c r="H9" i="1"/>
  <c r="H10" i="1"/>
  <c r="D6" i="1"/>
  <c r="D7" i="1"/>
  <c r="D8" i="1"/>
  <c r="D9" i="1"/>
  <c r="D10" i="1"/>
  <c r="D5" i="1"/>
  <c r="H25" i="1" l="1"/>
  <c r="H24" i="1"/>
  <c r="H23" i="1"/>
  <c r="H22" i="1"/>
  <c r="H21" i="1"/>
  <c r="H20" i="1"/>
  <c r="H19" i="1"/>
  <c r="H18" i="1"/>
  <c r="P12" i="1"/>
  <c r="P11" i="1"/>
  <c r="P10" i="1"/>
  <c r="P9" i="1"/>
  <c r="P8" i="1"/>
  <c r="P7" i="1"/>
  <c r="P6" i="1"/>
  <c r="P5" i="1"/>
  <c r="H5" i="1"/>
</calcChain>
</file>

<file path=xl/sharedStrings.xml><?xml version="1.0" encoding="utf-8"?>
<sst xmlns="http://schemas.openxmlformats.org/spreadsheetml/2006/main" count="185" uniqueCount="110">
  <si>
    <t>Groep 1</t>
  </si>
  <si>
    <t>Groep 2</t>
  </si>
  <si>
    <t>Groep 3</t>
  </si>
  <si>
    <t>Groep 4</t>
  </si>
  <si>
    <t>punt.</t>
  </si>
  <si>
    <t>%</t>
  </si>
  <si>
    <t>punt</t>
  </si>
  <si>
    <t xml:space="preserve">punt. </t>
  </si>
  <si>
    <t>Joost Meijer</t>
  </si>
  <si>
    <t>Demi Peters</t>
  </si>
  <si>
    <t>Yneke Goerres</t>
  </si>
  <si>
    <t>Yvonne van der Veen</t>
  </si>
  <si>
    <t>Sander Staal</t>
  </si>
  <si>
    <t>Kyra van Driel</t>
  </si>
  <si>
    <t>Senna Ensing</t>
  </si>
  <si>
    <t>Groep 5</t>
  </si>
  <si>
    <t>Janick Lanting</t>
  </si>
  <si>
    <t>Robin Scholten</t>
  </si>
  <si>
    <t>Rosanne Steenblik</t>
  </si>
  <si>
    <t>Jamey Loots</t>
  </si>
  <si>
    <t>Nicky Loots</t>
  </si>
  <si>
    <t>Tussenstand na 1ste ronde</t>
  </si>
  <si>
    <t>Plaats</t>
  </si>
  <si>
    <t>Naam</t>
  </si>
  <si>
    <t>Wilmer Oostindjer</t>
  </si>
  <si>
    <t>Jari Sibma</t>
  </si>
  <si>
    <t>Merel Sibma</t>
  </si>
  <si>
    <t>Pascal Strijker</t>
  </si>
  <si>
    <t>Stef Schep</t>
  </si>
  <si>
    <t>Armando Doddema</t>
  </si>
  <si>
    <t>Merijn Wiggers</t>
  </si>
  <si>
    <t>Matheo Boxum</t>
  </si>
  <si>
    <t>Albert Hendrik Snijder</t>
  </si>
  <si>
    <t>Daniel Boxum</t>
  </si>
  <si>
    <t>Arthur Schep</t>
  </si>
  <si>
    <t>Bart jan Kortleven</t>
  </si>
  <si>
    <t>Dyon Treffers</t>
  </si>
  <si>
    <t>Charell Schuller</t>
  </si>
  <si>
    <t>Lars Kootstra</t>
  </si>
  <si>
    <t>Cornelis Jan Kappen</t>
  </si>
  <si>
    <t>Mart Slim</t>
  </si>
  <si>
    <t>Jacob Noordhuis</t>
  </si>
  <si>
    <t>Maurice Pool</t>
  </si>
  <si>
    <t>Esmee Rosema</t>
  </si>
  <si>
    <t>Siebe Kortleven</t>
  </si>
  <si>
    <t>Dylano Stoter</t>
  </si>
  <si>
    <t>Jaco Hoeksma</t>
  </si>
  <si>
    <t>Simon v.d. Berg</t>
  </si>
  <si>
    <t>Maaike de Jong</t>
  </si>
  <si>
    <t>Jesse de Glee</t>
  </si>
  <si>
    <t>Bas Blanken</t>
  </si>
  <si>
    <t>Lyonne v.d. Galien</t>
  </si>
  <si>
    <t>Marije Bouma</t>
  </si>
  <si>
    <t>Batu Wienholts</t>
  </si>
  <si>
    <t>Jeanine v.d. Berg</t>
  </si>
  <si>
    <t>Job Werink</t>
  </si>
  <si>
    <t>Aad Dobbe</t>
  </si>
  <si>
    <t>Bowe Oostwoud</t>
  </si>
  <si>
    <t>Marjan Flikweert</t>
  </si>
  <si>
    <t>Roderick Veldhuizen</t>
  </si>
  <si>
    <t>Lyset Andringa</t>
  </si>
  <si>
    <t>Alyne Goerres</t>
  </si>
  <si>
    <t>Jort Postma</t>
  </si>
  <si>
    <t>Tieme de Boer</t>
  </si>
  <si>
    <t>Groep 7</t>
  </si>
  <si>
    <t>Siemen Jan Hommes</t>
  </si>
  <si>
    <t>Anand Dalaj</t>
  </si>
  <si>
    <t>Nout Abbes</t>
  </si>
  <si>
    <t>Janieke Bakker</t>
  </si>
  <si>
    <t>Eva Elzinga</t>
  </si>
  <si>
    <t>Erkhemee Suren</t>
  </si>
  <si>
    <t>Thomas Bouma</t>
  </si>
  <si>
    <t>Groep 8</t>
  </si>
  <si>
    <t>Anne Resnke Pijper</t>
  </si>
  <si>
    <t>Ruben Renken</t>
  </si>
  <si>
    <t>Lizzy Feitsma</t>
  </si>
  <si>
    <t>Nanne v.d. Broek</t>
  </si>
  <si>
    <t>Micha Duursma</t>
  </si>
  <si>
    <t>Sven Kootstra</t>
  </si>
  <si>
    <t>Aran Woensdrecht</t>
  </si>
  <si>
    <t>Thijs Burggraaf</t>
  </si>
  <si>
    <t>Groep 9</t>
  </si>
  <si>
    <t>Thomas Brandsma</t>
  </si>
  <si>
    <t>Herman Loots</t>
  </si>
  <si>
    <t>Dylarius Stoter</t>
  </si>
  <si>
    <t>Anar Dalaj</t>
  </si>
  <si>
    <t>Sanjaa Telmen</t>
  </si>
  <si>
    <t>Bruno Blanken</t>
  </si>
  <si>
    <t>Madelief Duursma</t>
  </si>
  <si>
    <t>Taeke van de Broek</t>
  </si>
  <si>
    <t>Tussenstand na 2de ronde Regio-cup</t>
  </si>
  <si>
    <t>Ties van Beelem</t>
  </si>
  <si>
    <t>Samantha Slager</t>
  </si>
  <si>
    <t>Bart-jan Kortleven</t>
  </si>
  <si>
    <t>Ruben van Beelem</t>
  </si>
  <si>
    <t>Sem Wolbrink</t>
  </si>
  <si>
    <t>Cedric van der Kamp</t>
  </si>
  <si>
    <t>Pim Benjamins</t>
  </si>
  <si>
    <t>Leroy Overhein</t>
  </si>
  <si>
    <t>Sky Hoghee</t>
  </si>
  <si>
    <t>Jordy Overhein</t>
  </si>
  <si>
    <t>Job Wering</t>
  </si>
  <si>
    <t>Daniela Laugeerd</t>
  </si>
  <si>
    <t>Lyonne van der Galien</t>
  </si>
  <si>
    <t>Batu Wienholst</t>
  </si>
  <si>
    <t>Jeanine van der Berg</t>
  </si>
  <si>
    <t>Marije Flikweert</t>
  </si>
  <si>
    <t>Jort  Postma</t>
  </si>
  <si>
    <t>Teake v.d Broek</t>
  </si>
  <si>
    <t>Charrel Schuller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</si>
</sst>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trike/>
      <sz val="11"/>
      <name val="Calibri"/>
      <family val="2"/>
      <charset val="1"/>
    </font>
    <font>
      <b/>
      <sz val="11"/>
      <color rgb="FF00B0F0"/>
      <name val="Calibri"/>
      <family val="2"/>
      <charset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B0F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1" fontId="0" fillId="0" borderId="0" xfId="0" applyNumberForma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/>
    <xf numFmtId="0" fontId="1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7"/>
  <sheetViews>
    <sheetView topLeftCell="B1" zoomScaleNormal="100" workbookViewId="0">
      <selection activeCell="F14" sqref="F14"/>
    </sheetView>
  </sheetViews>
  <sheetFormatPr defaultRowHeight="15" x14ac:dyDescent="0.25"/>
  <cols>
    <col min="1" max="1" width="8.5703125"/>
    <col min="2" max="2" width="19.85546875"/>
    <col min="3" max="3" width="7"/>
    <col min="4" max="5" width="8.5703125"/>
    <col min="6" max="6" width="24.28515625"/>
    <col min="7" max="9" width="8.5703125"/>
    <col min="10" max="10" width="20"/>
    <col min="11" max="11" width="8.5703125"/>
    <col min="12" max="12" width="7.7109375"/>
    <col min="13" max="13" width="9.42578125"/>
    <col min="14" max="14" width="19.7109375"/>
    <col min="15" max="15" width="8.5703125"/>
    <col min="16" max="16" width="9.42578125" bestFit="1" customWidth="1"/>
    <col min="17" max="1025" width="8.5703125"/>
  </cols>
  <sheetData>
    <row r="3" spans="2:16" x14ac:dyDescent="0.25">
      <c r="B3" s="1" t="s">
        <v>0</v>
      </c>
      <c r="C3" s="1"/>
      <c r="F3" s="2" t="s">
        <v>1</v>
      </c>
      <c r="J3" s="2" t="s">
        <v>2</v>
      </c>
      <c r="N3" s="2" t="s">
        <v>3</v>
      </c>
    </row>
    <row r="4" spans="2:16" x14ac:dyDescent="0.25">
      <c r="B4" s="1"/>
      <c r="C4" s="1" t="s">
        <v>4</v>
      </c>
      <c r="D4" s="2" t="s">
        <v>5</v>
      </c>
      <c r="G4" s="2" t="s">
        <v>4</v>
      </c>
      <c r="H4" s="2" t="s">
        <v>5</v>
      </c>
      <c r="K4" s="2" t="s">
        <v>6</v>
      </c>
      <c r="L4" t="s">
        <v>5</v>
      </c>
      <c r="O4" s="2" t="s">
        <v>7</v>
      </c>
      <c r="P4" s="2" t="s">
        <v>5</v>
      </c>
    </row>
    <row r="5" spans="2:16" x14ac:dyDescent="0.25">
      <c r="B5" s="3" t="s">
        <v>10</v>
      </c>
      <c r="C5" s="3">
        <v>7</v>
      </c>
      <c r="D5" s="4">
        <f>C5/10*100</f>
        <v>70</v>
      </c>
      <c r="E5" s="3"/>
      <c r="F5" s="3" t="s">
        <v>35</v>
      </c>
      <c r="G5" s="3">
        <v>8</v>
      </c>
      <c r="H5" s="4">
        <f t="shared" ref="H5:H10" si="0">G5/10*100</f>
        <v>80</v>
      </c>
      <c r="I5" s="3"/>
      <c r="J5" s="3" t="s">
        <v>39</v>
      </c>
      <c r="K5" s="3">
        <v>8</v>
      </c>
      <c r="L5" s="5">
        <f>K5/10*100</f>
        <v>80</v>
      </c>
      <c r="N5" s="3" t="s">
        <v>43</v>
      </c>
      <c r="O5" s="3">
        <v>12</v>
      </c>
      <c r="P5" s="4">
        <f t="shared" ref="P5:P12" si="1">O5/14*100</f>
        <v>85.714285714285708</v>
      </c>
    </row>
    <row r="6" spans="2:16" x14ac:dyDescent="0.25">
      <c r="B6" s="6" t="s">
        <v>31</v>
      </c>
      <c r="C6" s="6">
        <v>7</v>
      </c>
      <c r="D6" s="4">
        <f t="shared" ref="D6:D10" si="2">C6/10*100</f>
        <v>70</v>
      </c>
      <c r="E6" s="3"/>
      <c r="F6" s="3" t="s">
        <v>36</v>
      </c>
      <c r="G6" s="3">
        <v>7</v>
      </c>
      <c r="H6" s="4">
        <f t="shared" si="0"/>
        <v>70</v>
      </c>
      <c r="I6" s="3"/>
      <c r="J6" s="3" t="s">
        <v>16</v>
      </c>
      <c r="K6" s="3">
        <v>6</v>
      </c>
      <c r="L6" s="5">
        <f t="shared" ref="L6:L10" si="3">K6/10*100</f>
        <v>60</v>
      </c>
      <c r="N6" s="3" t="s">
        <v>14</v>
      </c>
      <c r="O6" s="3">
        <v>10</v>
      </c>
      <c r="P6" s="4">
        <f t="shared" si="1"/>
        <v>71.428571428571431</v>
      </c>
    </row>
    <row r="7" spans="2:16" x14ac:dyDescent="0.25">
      <c r="B7" s="6" t="s">
        <v>32</v>
      </c>
      <c r="C7" s="6">
        <v>6</v>
      </c>
      <c r="D7" s="4">
        <f t="shared" si="2"/>
        <v>60</v>
      </c>
      <c r="E7" s="3"/>
      <c r="F7" s="3" t="s">
        <v>37</v>
      </c>
      <c r="G7" s="3">
        <v>6</v>
      </c>
      <c r="H7" s="4">
        <f t="shared" si="0"/>
        <v>60</v>
      </c>
      <c r="I7" s="3"/>
      <c r="J7" s="3" t="s">
        <v>40</v>
      </c>
      <c r="K7" s="3">
        <v>5</v>
      </c>
      <c r="L7" s="5">
        <f t="shared" si="3"/>
        <v>50</v>
      </c>
      <c r="N7" s="3" t="s">
        <v>44</v>
      </c>
      <c r="O7" s="3">
        <v>9</v>
      </c>
      <c r="P7" s="4">
        <f t="shared" si="1"/>
        <v>64.285714285714292</v>
      </c>
    </row>
    <row r="8" spans="2:16" x14ac:dyDescent="0.25">
      <c r="B8" s="6" t="s">
        <v>33</v>
      </c>
      <c r="C8" s="6">
        <v>5</v>
      </c>
      <c r="D8" s="4">
        <f t="shared" si="2"/>
        <v>50</v>
      </c>
      <c r="E8" s="3"/>
      <c r="F8" s="3" t="s">
        <v>9</v>
      </c>
      <c r="G8" s="3">
        <v>5</v>
      </c>
      <c r="H8" s="4">
        <f t="shared" si="0"/>
        <v>50</v>
      </c>
      <c r="I8" s="3"/>
      <c r="J8" s="3" t="s">
        <v>41</v>
      </c>
      <c r="K8" s="3">
        <v>5</v>
      </c>
      <c r="L8" s="5">
        <f t="shared" si="3"/>
        <v>50</v>
      </c>
      <c r="N8" s="3" t="s">
        <v>45</v>
      </c>
      <c r="O8" s="3">
        <v>9</v>
      </c>
      <c r="P8" s="4">
        <f t="shared" si="1"/>
        <v>64.285714285714292</v>
      </c>
    </row>
    <row r="9" spans="2:16" x14ac:dyDescent="0.25">
      <c r="B9" s="6" t="s">
        <v>12</v>
      </c>
      <c r="C9" s="6">
        <v>5</v>
      </c>
      <c r="D9" s="4">
        <f t="shared" si="2"/>
        <v>50</v>
      </c>
      <c r="E9" s="3"/>
      <c r="F9" s="3" t="s">
        <v>8</v>
      </c>
      <c r="G9" s="3">
        <v>3</v>
      </c>
      <c r="H9" s="4">
        <f t="shared" si="0"/>
        <v>30</v>
      </c>
      <c r="I9" s="3"/>
      <c r="J9" s="3" t="s">
        <v>30</v>
      </c>
      <c r="K9" s="3">
        <v>3</v>
      </c>
      <c r="L9" s="5">
        <f t="shared" si="3"/>
        <v>30</v>
      </c>
      <c r="N9" s="3" t="s">
        <v>46</v>
      </c>
      <c r="O9" s="3">
        <v>6</v>
      </c>
      <c r="P9" s="4">
        <f t="shared" si="1"/>
        <v>42.857142857142854</v>
      </c>
    </row>
    <row r="10" spans="2:16" x14ac:dyDescent="0.25">
      <c r="B10" s="6" t="s">
        <v>34</v>
      </c>
      <c r="C10" s="6">
        <v>0</v>
      </c>
      <c r="D10" s="4">
        <f t="shared" si="2"/>
        <v>0</v>
      </c>
      <c r="E10" s="3"/>
      <c r="F10" s="3" t="s">
        <v>38</v>
      </c>
      <c r="G10" s="3">
        <v>1</v>
      </c>
      <c r="H10" s="4">
        <f t="shared" si="0"/>
        <v>10</v>
      </c>
      <c r="I10" s="3"/>
      <c r="J10" s="3" t="s">
        <v>42</v>
      </c>
      <c r="K10" s="3">
        <v>3</v>
      </c>
      <c r="L10" s="5">
        <f t="shared" si="3"/>
        <v>30</v>
      </c>
      <c r="N10" s="3" t="s">
        <v>47</v>
      </c>
      <c r="O10" s="3">
        <v>6</v>
      </c>
      <c r="P10" s="4">
        <f t="shared" si="1"/>
        <v>42.857142857142854</v>
      </c>
    </row>
    <row r="11" spans="2:16" x14ac:dyDescent="0.25">
      <c r="B11" s="6"/>
      <c r="C11" s="6"/>
      <c r="D11" s="3"/>
      <c r="E11" s="3"/>
      <c r="F11" s="3"/>
      <c r="G11" s="3"/>
      <c r="H11" s="4"/>
      <c r="I11" s="3"/>
      <c r="J11" s="3"/>
      <c r="K11" s="3"/>
      <c r="L11" s="5"/>
      <c r="N11" s="3" t="s">
        <v>48</v>
      </c>
      <c r="O11" s="3">
        <v>4</v>
      </c>
      <c r="P11" s="4">
        <f t="shared" si="1"/>
        <v>28.571428571428569</v>
      </c>
    </row>
    <row r="12" spans="2:16" x14ac:dyDescent="0.25">
      <c r="B12" s="6"/>
      <c r="C12" s="6"/>
      <c r="D12" s="3"/>
      <c r="E12" s="3"/>
      <c r="F12" s="3"/>
      <c r="G12" s="3"/>
      <c r="H12" s="4"/>
      <c r="I12" s="3"/>
      <c r="J12" s="3"/>
      <c r="K12" s="3"/>
      <c r="L12" s="5"/>
      <c r="N12" s="3" t="s">
        <v>49</v>
      </c>
      <c r="O12" s="3">
        <v>0</v>
      </c>
      <c r="P12" s="4">
        <f t="shared" si="1"/>
        <v>0</v>
      </c>
    </row>
    <row r="13" spans="2:16" x14ac:dyDescent="0.25"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6" x14ac:dyDescent="0.25">
      <c r="B14" s="3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6" x14ac:dyDescent="0.25">
      <c r="B15" s="7"/>
      <c r="C15" s="3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6" x14ac:dyDescent="0.25">
      <c r="B16" s="7" t="s">
        <v>15</v>
      </c>
      <c r="C16" s="3"/>
      <c r="D16" s="3"/>
      <c r="E16" s="3"/>
      <c r="F16" s="7"/>
      <c r="G16" s="7"/>
      <c r="H16" s="7"/>
      <c r="I16" s="3"/>
      <c r="J16" s="7" t="s">
        <v>64</v>
      </c>
      <c r="N16" s="2" t="s">
        <v>72</v>
      </c>
    </row>
    <row r="17" spans="2:16" x14ac:dyDescent="0.25">
      <c r="B17" s="3"/>
      <c r="C17" s="7" t="s">
        <v>4</v>
      </c>
      <c r="D17" s="7" t="s">
        <v>5</v>
      </c>
      <c r="E17" s="3"/>
      <c r="F17" s="7"/>
      <c r="G17" s="7" t="s">
        <v>6</v>
      </c>
      <c r="H17" s="7" t="s">
        <v>5</v>
      </c>
      <c r="I17" s="3"/>
      <c r="J17" s="7"/>
      <c r="K17" s="7" t="s">
        <v>4</v>
      </c>
      <c r="L17" s="7" t="s">
        <v>5</v>
      </c>
      <c r="O17" s="2" t="s">
        <v>6</v>
      </c>
      <c r="P17" s="2" t="s">
        <v>5</v>
      </c>
    </row>
    <row r="18" spans="2:16" x14ac:dyDescent="0.25">
      <c r="B18" s="3" t="s">
        <v>50</v>
      </c>
      <c r="C18" s="3">
        <v>12</v>
      </c>
      <c r="D18" s="4">
        <f>C18/14*100</f>
        <v>85.714285714285708</v>
      </c>
      <c r="E18" s="3"/>
      <c r="F18" s="3" t="s">
        <v>57</v>
      </c>
      <c r="G18" s="3">
        <v>12</v>
      </c>
      <c r="H18" s="4">
        <f t="shared" ref="H18:H25" si="4">G18/14*100</f>
        <v>85.714285714285708</v>
      </c>
      <c r="I18" s="3"/>
      <c r="J18" s="3" t="s">
        <v>65</v>
      </c>
      <c r="K18" s="3">
        <v>11</v>
      </c>
      <c r="L18" s="5">
        <f>K18/14*100</f>
        <v>78.571428571428569</v>
      </c>
      <c r="N18" t="s">
        <v>73</v>
      </c>
      <c r="O18">
        <v>12</v>
      </c>
      <c r="P18" s="5">
        <f>O18/14*100</f>
        <v>85.714285714285708</v>
      </c>
    </row>
    <row r="19" spans="2:16" x14ac:dyDescent="0.25">
      <c r="B19" s="3" t="s">
        <v>51</v>
      </c>
      <c r="C19" s="3">
        <v>10</v>
      </c>
      <c r="D19" s="4">
        <f t="shared" ref="D19:D25" si="5">C19/14*100</f>
        <v>71.428571428571431</v>
      </c>
      <c r="E19" s="3"/>
      <c r="F19" s="3" t="s">
        <v>58</v>
      </c>
      <c r="G19" s="3">
        <v>10</v>
      </c>
      <c r="H19" s="4">
        <f t="shared" si="4"/>
        <v>71.428571428571431</v>
      </c>
      <c r="I19" s="3"/>
      <c r="J19" s="3" t="s">
        <v>66</v>
      </c>
      <c r="K19" s="3">
        <v>11</v>
      </c>
      <c r="L19" s="5">
        <f t="shared" ref="L19:L25" si="6">K19/14*100</f>
        <v>78.571428571428569</v>
      </c>
      <c r="N19" t="s">
        <v>74</v>
      </c>
      <c r="O19">
        <v>10</v>
      </c>
      <c r="P19" s="5">
        <f t="shared" ref="P19:P25" si="7">O19/14*100</f>
        <v>71.428571428571431</v>
      </c>
    </row>
    <row r="20" spans="2:16" x14ac:dyDescent="0.25">
      <c r="B20" s="3" t="s">
        <v>52</v>
      </c>
      <c r="C20" s="3">
        <v>9</v>
      </c>
      <c r="D20" s="4">
        <f t="shared" si="5"/>
        <v>64.285714285714292</v>
      </c>
      <c r="E20" s="3"/>
      <c r="F20" s="3" t="s">
        <v>20</v>
      </c>
      <c r="G20" s="3">
        <v>10</v>
      </c>
      <c r="H20" s="4">
        <f t="shared" si="4"/>
        <v>71.428571428571431</v>
      </c>
      <c r="I20" s="3"/>
      <c r="J20" s="3" t="s">
        <v>67</v>
      </c>
      <c r="K20" s="3">
        <v>10</v>
      </c>
      <c r="L20" s="5">
        <f t="shared" si="6"/>
        <v>71.428571428571431</v>
      </c>
      <c r="N20" t="s">
        <v>75</v>
      </c>
      <c r="O20">
        <v>9</v>
      </c>
      <c r="P20" s="5">
        <f t="shared" si="7"/>
        <v>64.285714285714292</v>
      </c>
    </row>
    <row r="21" spans="2:16" x14ac:dyDescent="0.25">
      <c r="B21" s="3" t="s">
        <v>53</v>
      </c>
      <c r="C21" s="3">
        <v>7</v>
      </c>
      <c r="D21" s="4">
        <f t="shared" si="5"/>
        <v>50</v>
      </c>
      <c r="E21" s="3"/>
      <c r="F21" s="3" t="s">
        <v>59</v>
      </c>
      <c r="G21" s="3">
        <v>7</v>
      </c>
      <c r="H21" s="4">
        <f t="shared" si="4"/>
        <v>50</v>
      </c>
      <c r="I21" s="3"/>
      <c r="J21" s="3" t="s">
        <v>68</v>
      </c>
      <c r="K21" s="3">
        <v>9</v>
      </c>
      <c r="L21" s="5">
        <f t="shared" si="6"/>
        <v>64.285714285714292</v>
      </c>
      <c r="N21" t="s">
        <v>76</v>
      </c>
      <c r="O21">
        <v>9</v>
      </c>
      <c r="P21" s="5">
        <f t="shared" si="7"/>
        <v>64.285714285714292</v>
      </c>
    </row>
    <row r="22" spans="2:16" x14ac:dyDescent="0.25">
      <c r="B22" s="3" t="s">
        <v>54</v>
      </c>
      <c r="C22" s="3">
        <v>6</v>
      </c>
      <c r="D22" s="4">
        <f t="shared" si="5"/>
        <v>42.857142857142854</v>
      </c>
      <c r="E22" s="3"/>
      <c r="F22" s="3" t="s">
        <v>60</v>
      </c>
      <c r="G22" s="3">
        <v>6</v>
      </c>
      <c r="H22" s="4">
        <f t="shared" si="4"/>
        <v>42.857142857142854</v>
      </c>
      <c r="I22" s="3"/>
      <c r="J22" s="3" t="s">
        <v>69</v>
      </c>
      <c r="K22" s="3">
        <v>7</v>
      </c>
      <c r="L22" s="5">
        <f t="shared" si="6"/>
        <v>50</v>
      </c>
      <c r="N22" t="s">
        <v>77</v>
      </c>
      <c r="O22">
        <v>8</v>
      </c>
      <c r="P22" s="5">
        <f t="shared" si="7"/>
        <v>57.142857142857139</v>
      </c>
    </row>
    <row r="23" spans="2:16" x14ac:dyDescent="0.25">
      <c r="B23" s="3" t="s">
        <v>55</v>
      </c>
      <c r="C23" s="3">
        <v>6</v>
      </c>
      <c r="D23" s="4">
        <f t="shared" si="5"/>
        <v>42.857142857142854</v>
      </c>
      <c r="E23" s="3"/>
      <c r="F23" s="3" t="s">
        <v>61</v>
      </c>
      <c r="G23" s="3">
        <v>6</v>
      </c>
      <c r="H23" s="4">
        <f t="shared" si="4"/>
        <v>42.857142857142854</v>
      </c>
      <c r="I23" s="3"/>
      <c r="J23" s="3" t="s">
        <v>70</v>
      </c>
      <c r="K23" s="3">
        <v>4</v>
      </c>
      <c r="L23" s="5">
        <f t="shared" si="6"/>
        <v>28.571428571428569</v>
      </c>
      <c r="N23" t="s">
        <v>78</v>
      </c>
      <c r="O23">
        <v>8</v>
      </c>
      <c r="P23" s="5">
        <f t="shared" si="7"/>
        <v>57.142857142857139</v>
      </c>
    </row>
    <row r="24" spans="2:16" x14ac:dyDescent="0.25">
      <c r="B24" s="3" t="s">
        <v>56</v>
      </c>
      <c r="C24" s="3">
        <v>5</v>
      </c>
      <c r="D24" s="4">
        <f t="shared" si="5"/>
        <v>35.714285714285715</v>
      </c>
      <c r="E24" s="3"/>
      <c r="F24" s="3" t="s">
        <v>62</v>
      </c>
      <c r="G24" s="3">
        <v>3</v>
      </c>
      <c r="H24" s="4">
        <f t="shared" si="4"/>
        <v>21.428571428571427</v>
      </c>
      <c r="I24" s="3"/>
      <c r="J24" s="3" t="s">
        <v>71</v>
      </c>
      <c r="K24" s="3">
        <v>4</v>
      </c>
      <c r="L24" s="5">
        <f t="shared" si="6"/>
        <v>28.571428571428569</v>
      </c>
      <c r="M24" s="3"/>
      <c r="N24" s="3" t="s">
        <v>80</v>
      </c>
      <c r="O24">
        <v>2</v>
      </c>
      <c r="P24" s="5">
        <f t="shared" si="7"/>
        <v>14.285714285714285</v>
      </c>
    </row>
    <row r="25" spans="2:16" x14ac:dyDescent="0.25">
      <c r="B25" s="3" t="s">
        <v>18</v>
      </c>
      <c r="C25" s="3">
        <v>1</v>
      </c>
      <c r="D25" s="4">
        <f t="shared" si="5"/>
        <v>7.1428571428571423</v>
      </c>
      <c r="E25" s="3"/>
      <c r="F25" s="3" t="s">
        <v>63</v>
      </c>
      <c r="G25" s="3">
        <v>2</v>
      </c>
      <c r="H25" s="4">
        <f t="shared" si="4"/>
        <v>14.285714285714285</v>
      </c>
      <c r="I25" s="3"/>
      <c r="J25" s="3" t="s">
        <v>19</v>
      </c>
      <c r="K25" s="3">
        <v>0</v>
      </c>
      <c r="L25" s="5">
        <f t="shared" si="6"/>
        <v>0</v>
      </c>
      <c r="M25" s="3"/>
      <c r="N25" s="3" t="s">
        <v>79</v>
      </c>
      <c r="O25">
        <v>0</v>
      </c>
      <c r="P25" s="5">
        <f t="shared" si="7"/>
        <v>0</v>
      </c>
    </row>
    <row r="28" spans="2:16" x14ac:dyDescent="0.25">
      <c r="B28" s="11" t="s">
        <v>81</v>
      </c>
    </row>
    <row r="29" spans="2:16" x14ac:dyDescent="0.25">
      <c r="C29" s="12" t="s">
        <v>4</v>
      </c>
      <c r="D29" s="12" t="s">
        <v>5</v>
      </c>
    </row>
    <row r="30" spans="2:16" x14ac:dyDescent="0.25">
      <c r="B30" t="s">
        <v>82</v>
      </c>
      <c r="C30">
        <v>12</v>
      </c>
      <c r="D30" s="5">
        <f>C30/14*100</f>
        <v>85.714285714285708</v>
      </c>
    </row>
    <row r="31" spans="2:16" x14ac:dyDescent="0.25">
      <c r="B31" t="s">
        <v>83</v>
      </c>
      <c r="C31">
        <v>10</v>
      </c>
      <c r="D31" s="5">
        <f t="shared" ref="D31:D37" si="8">C31/14*100</f>
        <v>71.428571428571431</v>
      </c>
    </row>
    <row r="32" spans="2:16" x14ac:dyDescent="0.25">
      <c r="B32" t="s">
        <v>84</v>
      </c>
      <c r="C32">
        <v>10</v>
      </c>
      <c r="D32" s="5">
        <f t="shared" si="8"/>
        <v>71.428571428571431</v>
      </c>
    </row>
    <row r="33" spans="2:4" x14ac:dyDescent="0.25">
      <c r="B33" t="s">
        <v>85</v>
      </c>
      <c r="C33">
        <v>9</v>
      </c>
      <c r="D33" s="5">
        <f t="shared" si="8"/>
        <v>64.285714285714292</v>
      </c>
    </row>
    <row r="34" spans="2:4" x14ac:dyDescent="0.25">
      <c r="B34" t="s">
        <v>86</v>
      </c>
      <c r="C34">
        <v>6</v>
      </c>
      <c r="D34" s="5">
        <f t="shared" si="8"/>
        <v>42.857142857142854</v>
      </c>
    </row>
    <row r="35" spans="2:4" x14ac:dyDescent="0.25">
      <c r="B35" t="s">
        <v>89</v>
      </c>
      <c r="C35">
        <v>6</v>
      </c>
      <c r="D35" s="5">
        <f t="shared" si="8"/>
        <v>42.857142857142854</v>
      </c>
    </row>
    <row r="36" spans="2:4" x14ac:dyDescent="0.25">
      <c r="B36" t="s">
        <v>87</v>
      </c>
      <c r="C36">
        <v>3</v>
      </c>
      <c r="D36" s="5">
        <f t="shared" si="8"/>
        <v>21.428571428571427</v>
      </c>
    </row>
    <row r="37" spans="2:4" x14ac:dyDescent="0.25">
      <c r="B37" t="s">
        <v>88</v>
      </c>
      <c r="C37">
        <v>0</v>
      </c>
      <c r="D37" s="5">
        <f t="shared" si="8"/>
        <v>0</v>
      </c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3"/>
  <sheetViews>
    <sheetView tabSelected="1" topLeftCell="D1" zoomScaleNormal="100" workbookViewId="0">
      <selection activeCell="R11" sqref="R11"/>
    </sheetView>
  </sheetViews>
  <sheetFormatPr defaultRowHeight="15" x14ac:dyDescent="0.25"/>
  <cols>
    <col min="1" max="1" width="8.5703125"/>
    <col min="2" max="2" width="24.28515625"/>
    <col min="3" max="7" width="8.5703125"/>
    <col min="8" max="8" width="19.85546875"/>
    <col min="9" max="11" width="8.5703125"/>
    <col min="12" max="12" width="8.5703125" style="12"/>
    <col min="13" max="13" width="15.85546875" bestFit="1" customWidth="1"/>
    <col min="14" max="1025" width="8.5703125"/>
  </cols>
  <sheetData>
    <row r="2" spans="1:14" x14ac:dyDescent="0.25">
      <c r="B2" s="16" t="s">
        <v>21</v>
      </c>
      <c r="C2" s="16"/>
      <c r="D2" s="9"/>
      <c r="E2" s="1"/>
      <c r="F2" s="1"/>
      <c r="G2" s="16"/>
      <c r="H2" s="16"/>
      <c r="I2" s="16"/>
      <c r="L2" s="14" t="s">
        <v>90</v>
      </c>
      <c r="M2" s="13"/>
      <c r="N2" s="13"/>
    </row>
    <row r="4" spans="1:14" x14ac:dyDescent="0.25">
      <c r="A4" s="2" t="s">
        <v>22</v>
      </c>
      <c r="B4" s="2" t="s">
        <v>23</v>
      </c>
      <c r="C4" s="2" t="s">
        <v>5</v>
      </c>
      <c r="E4" s="2"/>
      <c r="G4" s="2"/>
      <c r="H4" s="2"/>
      <c r="I4" s="2"/>
      <c r="L4" s="12" t="s">
        <v>22</v>
      </c>
      <c r="M4" s="2" t="s">
        <v>23</v>
      </c>
      <c r="N4" s="2" t="s">
        <v>5</v>
      </c>
    </row>
    <row r="5" spans="1:14" x14ac:dyDescent="0.25">
      <c r="A5" s="10">
        <v>1</v>
      </c>
      <c r="B5" s="3" t="s">
        <v>24</v>
      </c>
      <c r="G5" s="2"/>
      <c r="L5" s="12">
        <v>1</v>
      </c>
      <c r="M5" s="15" t="s">
        <v>31</v>
      </c>
      <c r="N5" s="15">
        <v>170</v>
      </c>
    </row>
    <row r="6" spans="1:14" x14ac:dyDescent="0.25">
      <c r="A6" s="2">
        <v>2</v>
      </c>
      <c r="B6" t="s">
        <v>25</v>
      </c>
      <c r="G6" s="2"/>
      <c r="L6" s="12">
        <v>2</v>
      </c>
      <c r="M6" s="3" t="s">
        <v>33</v>
      </c>
      <c r="N6" s="3">
        <v>150</v>
      </c>
    </row>
    <row r="7" spans="1:14" x14ac:dyDescent="0.25">
      <c r="A7" s="2">
        <v>3</v>
      </c>
      <c r="B7" t="s">
        <v>26</v>
      </c>
      <c r="G7" s="2"/>
      <c r="L7" s="12">
        <v>3</v>
      </c>
      <c r="M7" t="s">
        <v>44</v>
      </c>
      <c r="N7">
        <v>147</v>
      </c>
    </row>
    <row r="8" spans="1:14" x14ac:dyDescent="0.25">
      <c r="A8" s="2"/>
      <c r="G8" s="2"/>
      <c r="L8" s="12">
        <v>4</v>
      </c>
      <c r="M8" t="s">
        <v>93</v>
      </c>
      <c r="N8">
        <v>140</v>
      </c>
    </row>
    <row r="9" spans="1:14" x14ac:dyDescent="0.25">
      <c r="A9" s="2">
        <v>4</v>
      </c>
      <c r="B9" t="s">
        <v>27</v>
      </c>
      <c r="G9" s="2"/>
      <c r="L9" s="12">
        <v>5</v>
      </c>
      <c r="M9" t="s">
        <v>45</v>
      </c>
      <c r="N9">
        <v>131</v>
      </c>
    </row>
    <row r="10" spans="1:14" x14ac:dyDescent="0.25">
      <c r="A10" s="2">
        <v>5</v>
      </c>
      <c r="B10" t="s">
        <v>28</v>
      </c>
      <c r="G10" s="2"/>
      <c r="L10" s="12">
        <v>6</v>
      </c>
      <c r="M10" t="s">
        <v>14</v>
      </c>
      <c r="N10">
        <v>121</v>
      </c>
    </row>
    <row r="11" spans="1:14" x14ac:dyDescent="0.25">
      <c r="A11" s="2"/>
      <c r="B11" t="s">
        <v>29</v>
      </c>
      <c r="G11" s="2"/>
      <c r="M11" t="s">
        <v>84</v>
      </c>
      <c r="N11">
        <v>121</v>
      </c>
    </row>
    <row r="12" spans="1:14" x14ac:dyDescent="0.25">
      <c r="G12" s="2"/>
      <c r="L12" s="12">
        <v>8</v>
      </c>
      <c r="M12" t="s">
        <v>36</v>
      </c>
      <c r="N12">
        <v>120</v>
      </c>
    </row>
    <row r="13" spans="1:14" x14ac:dyDescent="0.25">
      <c r="G13" s="2"/>
      <c r="L13" s="12">
        <v>9</v>
      </c>
      <c r="M13" s="3" t="s">
        <v>30</v>
      </c>
      <c r="N13">
        <v>113</v>
      </c>
    </row>
    <row r="14" spans="1:14" x14ac:dyDescent="0.25">
      <c r="G14" s="2"/>
      <c r="L14" s="12">
        <v>10</v>
      </c>
      <c r="M14" t="s">
        <v>16</v>
      </c>
      <c r="N14">
        <v>110</v>
      </c>
    </row>
    <row r="15" spans="1:14" x14ac:dyDescent="0.25">
      <c r="G15" s="2"/>
      <c r="L15" s="12">
        <v>11</v>
      </c>
      <c r="M15" t="s">
        <v>78</v>
      </c>
      <c r="N15">
        <v>107</v>
      </c>
    </row>
    <row r="16" spans="1:14" x14ac:dyDescent="0.25">
      <c r="G16" s="2"/>
      <c r="L16" s="12">
        <v>12</v>
      </c>
      <c r="M16" s="3" t="s">
        <v>91</v>
      </c>
      <c r="N16">
        <v>92</v>
      </c>
    </row>
    <row r="17" spans="7:14" x14ac:dyDescent="0.25">
      <c r="G17" s="2"/>
      <c r="L17" s="12">
        <v>13</v>
      </c>
      <c r="M17" t="s">
        <v>50</v>
      </c>
      <c r="N17">
        <v>86</v>
      </c>
    </row>
    <row r="18" spans="7:14" x14ac:dyDescent="0.25">
      <c r="G18" s="2"/>
      <c r="M18" s="6" t="s">
        <v>57</v>
      </c>
      <c r="N18">
        <v>86</v>
      </c>
    </row>
    <row r="19" spans="7:14" x14ac:dyDescent="0.25">
      <c r="G19" s="2"/>
      <c r="M19" t="s">
        <v>73</v>
      </c>
      <c r="N19">
        <v>86</v>
      </c>
    </row>
    <row r="20" spans="7:14" x14ac:dyDescent="0.25">
      <c r="G20" s="2"/>
      <c r="M20" t="s">
        <v>43</v>
      </c>
      <c r="N20">
        <v>86</v>
      </c>
    </row>
    <row r="21" spans="7:14" x14ac:dyDescent="0.25">
      <c r="G21" s="2"/>
      <c r="M21" t="s">
        <v>82</v>
      </c>
      <c r="N21">
        <v>86</v>
      </c>
    </row>
    <row r="22" spans="7:14" x14ac:dyDescent="0.25">
      <c r="G22" s="2"/>
      <c r="L22" s="12">
        <v>18</v>
      </c>
      <c r="M22" s="3" t="s">
        <v>38</v>
      </c>
      <c r="N22" s="3">
        <v>82</v>
      </c>
    </row>
    <row r="23" spans="7:14" x14ac:dyDescent="0.25">
      <c r="G23" s="2"/>
      <c r="L23" s="12">
        <v>19</v>
      </c>
      <c r="M23" t="s">
        <v>39</v>
      </c>
      <c r="N23">
        <v>80</v>
      </c>
    </row>
    <row r="24" spans="7:14" x14ac:dyDescent="0.25">
      <c r="G24" s="2"/>
      <c r="L24" s="12">
        <v>20</v>
      </c>
      <c r="M24" s="3" t="s">
        <v>65</v>
      </c>
      <c r="N24">
        <v>79</v>
      </c>
    </row>
    <row r="25" spans="7:14" x14ac:dyDescent="0.25">
      <c r="G25" s="2"/>
      <c r="M25" s="3" t="s">
        <v>66</v>
      </c>
      <c r="N25">
        <v>79</v>
      </c>
    </row>
    <row r="26" spans="7:14" x14ac:dyDescent="0.25">
      <c r="G26" s="2"/>
      <c r="L26" s="12">
        <v>22</v>
      </c>
      <c r="M26" s="3" t="s">
        <v>67</v>
      </c>
      <c r="N26">
        <v>71</v>
      </c>
    </row>
    <row r="27" spans="7:14" x14ac:dyDescent="0.25">
      <c r="G27" s="2"/>
      <c r="M27" s="6" t="s">
        <v>106</v>
      </c>
      <c r="N27">
        <v>71</v>
      </c>
    </row>
    <row r="28" spans="7:14" x14ac:dyDescent="0.25">
      <c r="G28" s="2"/>
      <c r="M28" s="6" t="s">
        <v>20</v>
      </c>
      <c r="N28">
        <v>71</v>
      </c>
    </row>
    <row r="29" spans="7:14" x14ac:dyDescent="0.25">
      <c r="G29" s="2"/>
      <c r="M29" s="3" t="s">
        <v>103</v>
      </c>
      <c r="N29">
        <v>71</v>
      </c>
    </row>
    <row r="30" spans="7:14" x14ac:dyDescent="0.25">
      <c r="G30" s="2"/>
      <c r="M30" t="s">
        <v>74</v>
      </c>
      <c r="N30">
        <v>71</v>
      </c>
    </row>
    <row r="31" spans="7:14" x14ac:dyDescent="0.25">
      <c r="G31" s="2"/>
      <c r="M31" t="s">
        <v>83</v>
      </c>
      <c r="N31">
        <v>71</v>
      </c>
    </row>
    <row r="32" spans="7:14" x14ac:dyDescent="0.25">
      <c r="G32" s="2"/>
      <c r="L32" s="12">
        <v>28</v>
      </c>
      <c r="M32" t="s">
        <v>10</v>
      </c>
      <c r="N32">
        <v>70</v>
      </c>
    </row>
    <row r="33" spans="7:14" x14ac:dyDescent="0.25">
      <c r="G33" s="2"/>
      <c r="L33" s="12">
        <v>29</v>
      </c>
      <c r="M33" t="s">
        <v>92</v>
      </c>
      <c r="N33">
        <v>67</v>
      </c>
    </row>
    <row r="34" spans="7:14" x14ac:dyDescent="0.25">
      <c r="G34" s="2"/>
      <c r="M34" t="s">
        <v>9</v>
      </c>
      <c r="N34">
        <v>67</v>
      </c>
    </row>
    <row r="35" spans="7:14" x14ac:dyDescent="0.25">
      <c r="G35" s="2"/>
      <c r="L35" s="12">
        <v>31</v>
      </c>
      <c r="M35" s="3" t="s">
        <v>68</v>
      </c>
      <c r="N35">
        <v>64</v>
      </c>
    </row>
    <row r="36" spans="7:14" x14ac:dyDescent="0.25">
      <c r="G36" s="2"/>
      <c r="M36" s="3" t="s">
        <v>52</v>
      </c>
      <c r="N36">
        <v>64</v>
      </c>
    </row>
    <row r="37" spans="7:14" x14ac:dyDescent="0.25">
      <c r="G37" s="2"/>
      <c r="M37" t="s">
        <v>85</v>
      </c>
      <c r="N37">
        <v>64</v>
      </c>
    </row>
    <row r="38" spans="7:14" x14ac:dyDescent="0.25">
      <c r="G38" s="2"/>
      <c r="M38" t="s">
        <v>75</v>
      </c>
      <c r="N38">
        <v>64</v>
      </c>
    </row>
    <row r="39" spans="7:14" x14ac:dyDescent="0.25">
      <c r="G39" s="2"/>
      <c r="M39" t="s">
        <v>76</v>
      </c>
      <c r="N39">
        <v>64</v>
      </c>
    </row>
    <row r="40" spans="7:14" x14ac:dyDescent="0.25">
      <c r="G40" s="2"/>
      <c r="L40" s="12">
        <v>36</v>
      </c>
      <c r="M40" t="s">
        <v>32</v>
      </c>
      <c r="N40">
        <v>60</v>
      </c>
    </row>
    <row r="41" spans="7:14" x14ac:dyDescent="0.25">
      <c r="G41" s="2"/>
      <c r="M41" t="s">
        <v>109</v>
      </c>
      <c r="N41">
        <v>60</v>
      </c>
    </row>
    <row r="42" spans="7:14" x14ac:dyDescent="0.25">
      <c r="G42" s="2"/>
      <c r="L42" s="12">
        <v>38</v>
      </c>
      <c r="M42" t="s">
        <v>17</v>
      </c>
      <c r="N42">
        <v>58</v>
      </c>
    </row>
    <row r="43" spans="7:14" x14ac:dyDescent="0.25">
      <c r="G43" s="2"/>
      <c r="M43" t="s">
        <v>94</v>
      </c>
      <c r="N43">
        <v>58</v>
      </c>
    </row>
    <row r="44" spans="7:14" x14ac:dyDescent="0.25">
      <c r="G44" s="2"/>
      <c r="L44" s="12">
        <v>40</v>
      </c>
      <c r="M44" t="s">
        <v>18</v>
      </c>
      <c r="N44">
        <v>57</v>
      </c>
    </row>
    <row r="45" spans="7:14" x14ac:dyDescent="0.25">
      <c r="G45" s="2"/>
      <c r="M45" t="s">
        <v>77</v>
      </c>
      <c r="N45">
        <v>57</v>
      </c>
    </row>
    <row r="46" spans="7:14" x14ac:dyDescent="0.25">
      <c r="G46" s="2"/>
      <c r="L46" s="12">
        <v>42</v>
      </c>
      <c r="M46" s="6" t="s">
        <v>104</v>
      </c>
      <c r="N46">
        <v>50</v>
      </c>
    </row>
    <row r="47" spans="7:14" x14ac:dyDescent="0.25">
      <c r="G47" s="2"/>
      <c r="M47" t="s">
        <v>95</v>
      </c>
      <c r="N47">
        <v>50</v>
      </c>
    </row>
    <row r="48" spans="7:14" x14ac:dyDescent="0.25">
      <c r="M48" t="s">
        <v>13</v>
      </c>
      <c r="N48">
        <v>50</v>
      </c>
    </row>
    <row r="49" spans="12:14" x14ac:dyDescent="0.25">
      <c r="M49" s="6" t="s">
        <v>59</v>
      </c>
      <c r="N49">
        <v>50</v>
      </c>
    </row>
    <row r="50" spans="12:14" x14ac:dyDescent="0.25">
      <c r="M50" s="3" t="s">
        <v>69</v>
      </c>
      <c r="N50">
        <v>50</v>
      </c>
    </row>
    <row r="51" spans="12:14" x14ac:dyDescent="0.25">
      <c r="M51" t="s">
        <v>12</v>
      </c>
      <c r="N51">
        <v>50</v>
      </c>
    </row>
    <row r="52" spans="12:14" x14ac:dyDescent="0.25">
      <c r="M52" t="s">
        <v>40</v>
      </c>
      <c r="N52">
        <v>50</v>
      </c>
    </row>
    <row r="53" spans="12:14" x14ac:dyDescent="0.25">
      <c r="M53" t="s">
        <v>41</v>
      </c>
      <c r="N53">
        <v>50</v>
      </c>
    </row>
    <row r="54" spans="12:14" x14ac:dyDescent="0.25">
      <c r="L54" s="12">
        <v>50</v>
      </c>
      <c r="M54" s="6" t="s">
        <v>105</v>
      </c>
      <c r="N54">
        <v>43</v>
      </c>
    </row>
    <row r="55" spans="12:14" x14ac:dyDescent="0.25">
      <c r="M55" t="s">
        <v>86</v>
      </c>
      <c r="N55">
        <v>43</v>
      </c>
    </row>
    <row r="56" spans="12:14" x14ac:dyDescent="0.25">
      <c r="M56" t="s">
        <v>108</v>
      </c>
      <c r="N56">
        <v>43</v>
      </c>
    </row>
    <row r="57" spans="12:14" x14ac:dyDescent="0.25">
      <c r="M57" t="s">
        <v>46</v>
      </c>
      <c r="N57">
        <v>43</v>
      </c>
    </row>
    <row r="58" spans="12:14" x14ac:dyDescent="0.25">
      <c r="M58" t="s">
        <v>47</v>
      </c>
      <c r="N58">
        <v>43</v>
      </c>
    </row>
    <row r="59" spans="12:14" x14ac:dyDescent="0.25">
      <c r="M59" s="3" t="s">
        <v>60</v>
      </c>
      <c r="N59">
        <v>43</v>
      </c>
    </row>
    <row r="60" spans="12:14" x14ac:dyDescent="0.25">
      <c r="M60" s="3" t="s">
        <v>61</v>
      </c>
      <c r="N60">
        <v>43</v>
      </c>
    </row>
    <row r="61" spans="12:14" x14ac:dyDescent="0.25">
      <c r="M61" t="s">
        <v>101</v>
      </c>
      <c r="N61">
        <v>43</v>
      </c>
    </row>
    <row r="62" spans="12:14" x14ac:dyDescent="0.25">
      <c r="L62" s="12">
        <v>58</v>
      </c>
      <c r="M62" s="3" t="s">
        <v>11</v>
      </c>
      <c r="N62">
        <v>40</v>
      </c>
    </row>
    <row r="63" spans="12:14" x14ac:dyDescent="0.25">
      <c r="L63" s="12">
        <v>59</v>
      </c>
      <c r="M63" s="6" t="s">
        <v>56</v>
      </c>
      <c r="N63">
        <v>36</v>
      </c>
    </row>
    <row r="64" spans="12:14" x14ac:dyDescent="0.25">
      <c r="L64" s="12">
        <v>60</v>
      </c>
      <c r="M64" s="3" t="s">
        <v>96</v>
      </c>
      <c r="N64">
        <v>33</v>
      </c>
    </row>
    <row r="65" spans="12:14" x14ac:dyDescent="0.25">
      <c r="M65" t="s">
        <v>97</v>
      </c>
      <c r="N65">
        <v>33</v>
      </c>
    </row>
    <row r="66" spans="12:14" x14ac:dyDescent="0.25">
      <c r="L66" s="12">
        <v>62</v>
      </c>
      <c r="M66" t="s">
        <v>42</v>
      </c>
      <c r="N66">
        <v>30</v>
      </c>
    </row>
    <row r="67" spans="12:14" x14ac:dyDescent="0.25">
      <c r="M67" t="s">
        <v>8</v>
      </c>
      <c r="N67">
        <v>30</v>
      </c>
    </row>
    <row r="68" spans="12:14" x14ac:dyDescent="0.25">
      <c r="L68" s="12">
        <v>64</v>
      </c>
      <c r="M68" s="3" t="s">
        <v>70</v>
      </c>
      <c r="N68">
        <v>29</v>
      </c>
    </row>
    <row r="69" spans="12:14" x14ac:dyDescent="0.25">
      <c r="M69" s="3" t="s">
        <v>71</v>
      </c>
      <c r="N69">
        <v>29</v>
      </c>
    </row>
    <row r="70" spans="12:14" x14ac:dyDescent="0.25">
      <c r="M70" t="s">
        <v>48</v>
      </c>
      <c r="N70">
        <v>29</v>
      </c>
    </row>
    <row r="71" spans="12:14" x14ac:dyDescent="0.25">
      <c r="L71" s="12">
        <v>67</v>
      </c>
      <c r="M71" s="3" t="s">
        <v>107</v>
      </c>
      <c r="N71">
        <v>21</v>
      </c>
    </row>
    <row r="72" spans="12:14" x14ac:dyDescent="0.25">
      <c r="M72" t="s">
        <v>87</v>
      </c>
      <c r="N72">
        <v>21</v>
      </c>
    </row>
    <row r="73" spans="12:14" x14ac:dyDescent="0.25">
      <c r="L73" s="12">
        <v>69</v>
      </c>
      <c r="M73" t="s">
        <v>98</v>
      </c>
      <c r="N73">
        <v>17</v>
      </c>
    </row>
    <row r="74" spans="12:14" x14ac:dyDescent="0.25">
      <c r="M74" t="s">
        <v>99</v>
      </c>
      <c r="N74">
        <v>17</v>
      </c>
    </row>
    <row r="75" spans="12:14" x14ac:dyDescent="0.25">
      <c r="L75" s="12">
        <v>71</v>
      </c>
      <c r="M75" s="3" t="s">
        <v>80</v>
      </c>
      <c r="N75">
        <v>14</v>
      </c>
    </row>
    <row r="76" spans="12:14" x14ac:dyDescent="0.25">
      <c r="M76" s="3" t="s">
        <v>63</v>
      </c>
      <c r="N76">
        <v>14</v>
      </c>
    </row>
    <row r="77" spans="12:14" x14ac:dyDescent="0.25">
      <c r="L77" s="12">
        <v>73</v>
      </c>
      <c r="M77" t="s">
        <v>100</v>
      </c>
      <c r="N77">
        <v>0</v>
      </c>
    </row>
    <row r="78" spans="12:14" x14ac:dyDescent="0.25">
      <c r="M78" t="s">
        <v>102</v>
      </c>
      <c r="N78">
        <v>0</v>
      </c>
    </row>
    <row r="79" spans="12:14" x14ac:dyDescent="0.25">
      <c r="M79" s="3" t="s">
        <v>19</v>
      </c>
      <c r="N79">
        <v>0</v>
      </c>
    </row>
    <row r="80" spans="12:14" x14ac:dyDescent="0.25">
      <c r="M80" t="s">
        <v>88</v>
      </c>
      <c r="N80">
        <v>0</v>
      </c>
    </row>
    <row r="81" spans="13:14" x14ac:dyDescent="0.25">
      <c r="M81" s="3" t="s">
        <v>79</v>
      </c>
      <c r="N81">
        <v>0</v>
      </c>
    </row>
    <row r="82" spans="13:14" x14ac:dyDescent="0.25">
      <c r="M82" t="s">
        <v>34</v>
      </c>
      <c r="N82">
        <v>0</v>
      </c>
    </row>
    <row r="83" spans="13:14" x14ac:dyDescent="0.25">
      <c r="M83" t="s">
        <v>49</v>
      </c>
      <c r="N83">
        <v>0</v>
      </c>
    </row>
  </sheetData>
  <mergeCells count="2">
    <mergeCell ref="B2:C2"/>
    <mergeCell ref="G2:I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uitslagen 2de ronde regio-cup</vt:lpstr>
      <vt:lpstr>tussenstand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Smit</dc:creator>
  <cp:lastModifiedBy>Zainal Palmans</cp:lastModifiedBy>
  <cp:revision>4</cp:revision>
  <dcterms:created xsi:type="dcterms:W3CDTF">2013-11-26T15:28:45Z</dcterms:created>
  <dcterms:modified xsi:type="dcterms:W3CDTF">2017-11-06T10:48:58Z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