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630" tabRatio="987" activeTab="1"/>
  </bookViews>
  <sheets>
    <sheet name="uitslagen 3de ronde regio-cup" sheetId="1" r:id="rId1"/>
    <sheet name="tussenstand" sheetId="2" r:id="rId2"/>
  </sheets>
  <calcPr calcId="171027" iterateDelta="1E-4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9" i="1" l="1"/>
  <c r="P20" i="1"/>
  <c r="P21" i="1"/>
  <c r="P22" i="1"/>
  <c r="P23" i="1"/>
  <c r="P24" i="1"/>
  <c r="P18" i="1"/>
  <c r="L19" i="1"/>
  <c r="L20" i="1"/>
  <c r="L21" i="1"/>
  <c r="L22" i="1"/>
  <c r="L23" i="1"/>
  <c r="L24" i="1"/>
  <c r="L25" i="1"/>
  <c r="L26" i="1"/>
  <c r="L27" i="1"/>
  <c r="L18" i="1"/>
  <c r="H18" i="1"/>
  <c r="D19" i="1"/>
  <c r="D20" i="1"/>
  <c r="D21" i="1"/>
  <c r="D22" i="1"/>
  <c r="D23" i="1"/>
  <c r="D24" i="1"/>
  <c r="D25" i="1"/>
  <c r="D26" i="1"/>
  <c r="D18" i="1"/>
  <c r="P6" i="1"/>
  <c r="P7" i="1"/>
  <c r="P8" i="1"/>
  <c r="P9" i="1"/>
  <c r="P10" i="1"/>
  <c r="P11" i="1"/>
  <c r="P12" i="1"/>
  <c r="P5" i="1"/>
  <c r="L6" i="1"/>
  <c r="L7" i="1"/>
  <c r="L8" i="1"/>
  <c r="L9" i="1"/>
  <c r="L10" i="1"/>
  <c r="L11" i="1"/>
  <c r="L5" i="1"/>
  <c r="H6" i="1"/>
  <c r="H7" i="1"/>
  <c r="H8" i="1"/>
  <c r="H9" i="1"/>
  <c r="H10" i="1"/>
  <c r="H11" i="1"/>
  <c r="H12" i="1"/>
  <c r="H5" i="1"/>
  <c r="D6" i="1"/>
  <c r="D7" i="1"/>
  <c r="D8" i="1"/>
  <c r="D9" i="1"/>
  <c r="D10" i="1"/>
  <c r="D11" i="1"/>
  <c r="D5" i="1"/>
  <c r="H25" i="1" l="1"/>
  <c r="H24" i="1"/>
  <c r="H23" i="1"/>
  <c r="H22" i="1"/>
  <c r="H21" i="1"/>
  <c r="H20" i="1"/>
  <c r="H19" i="1"/>
</calcChain>
</file>

<file path=xl/sharedStrings.xml><?xml version="1.0" encoding="utf-8"?>
<sst xmlns="http://schemas.openxmlformats.org/spreadsheetml/2006/main" count="256" uniqueCount="184">
  <si>
    <t>Groep 1</t>
  </si>
  <si>
    <t>Groep 2</t>
  </si>
  <si>
    <t>Groep 3</t>
  </si>
  <si>
    <t>Groep 4</t>
  </si>
  <si>
    <t>punt.</t>
  </si>
  <si>
    <t>%</t>
  </si>
  <si>
    <t>punt</t>
  </si>
  <si>
    <t xml:space="preserve">punt. </t>
  </si>
  <si>
    <t>Joost Meijer</t>
  </si>
  <si>
    <t>Demi Peters</t>
  </si>
  <si>
    <t>Yneke Goerres</t>
  </si>
  <si>
    <t>Yvonne van der Veen</t>
  </si>
  <si>
    <t>Sander Staal</t>
  </si>
  <si>
    <t>Kyra van Driel</t>
  </si>
  <si>
    <t>Senna Ensing</t>
  </si>
  <si>
    <t>Groep 5</t>
  </si>
  <si>
    <t>Janick Lanting</t>
  </si>
  <si>
    <t>Robin Scholten</t>
  </si>
  <si>
    <t>Rosanne Steenblik</t>
  </si>
  <si>
    <t>Jamey Loots</t>
  </si>
  <si>
    <t>Tussenstand na 1ste ronde</t>
  </si>
  <si>
    <t>Plaats</t>
  </si>
  <si>
    <t>Naam</t>
  </si>
  <si>
    <t>Wilmer Oostindjer</t>
  </si>
  <si>
    <t>Jari Sibma</t>
  </si>
  <si>
    <t>Merel Sibma</t>
  </si>
  <si>
    <t>Pascal Strijker</t>
  </si>
  <si>
    <t>Stef Schep</t>
  </si>
  <si>
    <t>Armando Doddema</t>
  </si>
  <si>
    <t>Merijn Wiggers</t>
  </si>
  <si>
    <t>Matheo Boxum</t>
  </si>
  <si>
    <t>Albert Hendrik Snijder</t>
  </si>
  <si>
    <t>Daniel Boxum</t>
  </si>
  <si>
    <t>Arthur Schep</t>
  </si>
  <si>
    <t>Dyon Treffers</t>
  </si>
  <si>
    <t>Lars Kootstra</t>
  </si>
  <si>
    <t>Cornelis Jan Kappen</t>
  </si>
  <si>
    <t>Mart Slim</t>
  </si>
  <si>
    <t>Jacob Noordhuis</t>
  </si>
  <si>
    <t>Maurice Pool</t>
  </si>
  <si>
    <t>Esmee Rosema</t>
  </si>
  <si>
    <t>Siebe Kortleven</t>
  </si>
  <si>
    <t>Dylano Stoter</t>
  </si>
  <si>
    <t>Jaco Hoeksma</t>
  </si>
  <si>
    <t>Simon v.d. Berg</t>
  </si>
  <si>
    <t>Maaike de Jong</t>
  </si>
  <si>
    <t>Jesse de Glee</t>
  </si>
  <si>
    <t>Bas Blanken</t>
  </si>
  <si>
    <t>Marije Bouma</t>
  </si>
  <si>
    <t>Aad Dobbe</t>
  </si>
  <si>
    <t>Bowe Oostwoud</t>
  </si>
  <si>
    <t>Roderick Veldhuizen</t>
  </si>
  <si>
    <t>Lyset Andringa</t>
  </si>
  <si>
    <t>Alyne Goerres</t>
  </si>
  <si>
    <t>Jort Postma</t>
  </si>
  <si>
    <t>Tieme de Boer</t>
  </si>
  <si>
    <t>Groep 7</t>
  </si>
  <si>
    <t>Siemen Jan Hommes</t>
  </si>
  <si>
    <t>Anand Dalaj</t>
  </si>
  <si>
    <t>Nout Abbes</t>
  </si>
  <si>
    <t>Janieke Bakker</t>
  </si>
  <si>
    <t>Eva Elzinga</t>
  </si>
  <si>
    <t>Erkhemee Suren</t>
  </si>
  <si>
    <t>Thomas Bouma</t>
  </si>
  <si>
    <t>Groep 8</t>
  </si>
  <si>
    <t>Anne Resnke Pijper</t>
  </si>
  <si>
    <t>Ruben Renken</t>
  </si>
  <si>
    <t>Lizzy Feitsma</t>
  </si>
  <si>
    <t>Nanne v.d. Broek</t>
  </si>
  <si>
    <t>Micha Duursma</t>
  </si>
  <si>
    <t>Sven Kootstra</t>
  </si>
  <si>
    <t>Aran Woensdrecht</t>
  </si>
  <si>
    <t>Thijs Burggraaf</t>
  </si>
  <si>
    <t>Thomas Brandsma</t>
  </si>
  <si>
    <t>Herman Loots</t>
  </si>
  <si>
    <t>Dylarius Stoter</t>
  </si>
  <si>
    <t>Anar Dalaj</t>
  </si>
  <si>
    <t>Bruno Blanken</t>
  </si>
  <si>
    <t>Madelief Duursma</t>
  </si>
  <si>
    <t>Ties van Beelem</t>
  </si>
  <si>
    <t>Samantha Slager</t>
  </si>
  <si>
    <t>Bart-jan Kortleven</t>
  </si>
  <si>
    <t>Ruben van Beelem</t>
  </si>
  <si>
    <t>Sem Wolbrink</t>
  </si>
  <si>
    <t>Cedric van der Kamp</t>
  </si>
  <si>
    <t>Pim Benjamins</t>
  </si>
  <si>
    <t>Leroy Overhein</t>
  </si>
  <si>
    <t>Sky Hoghee</t>
  </si>
  <si>
    <t>Jordy Overhein</t>
  </si>
  <si>
    <t>Job Wering</t>
  </si>
  <si>
    <t>Daniela Laugeerd</t>
  </si>
  <si>
    <t>Lyonne van der Galien</t>
  </si>
  <si>
    <t>Batu Wienholst</t>
  </si>
  <si>
    <t>Jeanine van der Berg</t>
  </si>
  <si>
    <t>Marije Flikweert</t>
  </si>
  <si>
    <t>Jort  Postma</t>
  </si>
  <si>
    <t>Teake v.d Broek</t>
  </si>
  <si>
    <t>Charrel Schuller</t>
  </si>
  <si>
    <t>Linda Janssen</t>
  </si>
  <si>
    <t>Jessy Janssen</t>
  </si>
  <si>
    <t>Anniek Wiersema</t>
  </si>
  <si>
    <t>Stijn Oldenbeuving</t>
  </si>
  <si>
    <t>Anujin</t>
  </si>
  <si>
    <t>Luca Janssen</t>
  </si>
  <si>
    <t>Telmen</t>
  </si>
  <si>
    <t>Tessa Lindemulder</t>
  </si>
  <si>
    <t>Gwen Gils</t>
  </si>
  <si>
    <t>Rowan Kroon</t>
  </si>
  <si>
    <t>Vera Meloni</t>
  </si>
  <si>
    <t>Renze van Harten</t>
  </si>
  <si>
    <t>Matthijs de Wit</t>
  </si>
  <si>
    <t>Chanel Otten</t>
  </si>
  <si>
    <t>Lennart van der Kraan</t>
  </si>
  <si>
    <t>Bas Tielken</t>
  </si>
  <si>
    <t>Esther Nijland</t>
  </si>
  <si>
    <t>Thijs Fernout</t>
  </si>
  <si>
    <t>Bo Kraiema</t>
  </si>
  <si>
    <t>Groep 6</t>
  </si>
  <si>
    <t>Jort Abbes</t>
  </si>
  <si>
    <t>Sem Balk</t>
  </si>
  <si>
    <t>Jorik Kroon</t>
  </si>
  <si>
    <t>Ilse Mouwen</t>
  </si>
  <si>
    <t>Niels Mouwen</t>
  </si>
  <si>
    <t>Nickey Loots</t>
  </si>
  <si>
    <t>Daan Oostenbrink</t>
  </si>
  <si>
    <t>Darwin Pool</t>
  </si>
  <si>
    <t>Marjolijn de Wit</t>
  </si>
  <si>
    <t>Donna Robbermond</t>
  </si>
  <si>
    <t>Liam Hijwegen</t>
  </si>
  <si>
    <t>Simeon Wekking</t>
  </si>
  <si>
    <t>Henri Schep</t>
  </si>
  <si>
    <t>Reinout Schep</t>
  </si>
  <si>
    <t>Sebastiaan Pellikaan</t>
  </si>
  <si>
    <t>Gerard Kramer</t>
  </si>
  <si>
    <t>Sil Bols</t>
  </si>
  <si>
    <t>Ramon Geertsma</t>
  </si>
  <si>
    <t>Tussenstand na 3de ronde Regio-cup</t>
  </si>
  <si>
    <t>Tobias Hoogland</t>
  </si>
  <si>
    <t>Jean Peter Wilbrink</t>
  </si>
  <si>
    <t>Bartjan Kortleven</t>
  </si>
  <si>
    <t>Dehlinya van Erven</t>
  </si>
  <si>
    <t>Christiaan Bosman</t>
  </si>
  <si>
    <t>Nathan Steenbergen</t>
  </si>
  <si>
    <t>Niek Jansen</t>
  </si>
  <si>
    <t>Xaveer Blok</t>
  </si>
  <si>
    <t>Rich van Lenthe</t>
  </si>
  <si>
    <t>Kaemon van Erven</t>
  </si>
  <si>
    <t>Thijs Jansen</t>
  </si>
  <si>
    <t>Fabian Kragt</t>
  </si>
  <si>
    <t>Samantha Regterschot</t>
  </si>
  <si>
    <t>Esmee Schouten</t>
  </si>
  <si>
    <t>Bowe Oostwoudt</t>
  </si>
  <si>
    <t>Albert-jan Berkhof</t>
  </si>
  <si>
    <t>Yair Eysbroek</t>
  </si>
  <si>
    <t>Shaquil Martina</t>
  </si>
  <si>
    <t>Bart van de Bosch</t>
  </si>
  <si>
    <t>Naut Abbes</t>
  </si>
  <si>
    <t>Simon van der Velden</t>
  </si>
  <si>
    <t>Anando Robart</t>
  </si>
  <si>
    <t>Dwayne Priest</t>
  </si>
  <si>
    <t>Emmely Kruizinga</t>
  </si>
  <si>
    <t>Melanie van Duinen</t>
  </si>
  <si>
    <t>Jornt Meuleman</t>
  </si>
  <si>
    <t>Jonethan Schonewille</t>
  </si>
  <si>
    <t>Robert Schuur</t>
  </si>
  <si>
    <t>Jesse Brekveld</t>
  </si>
  <si>
    <t>Lana Schipper</t>
  </si>
  <si>
    <t>Roza Veltsin</t>
  </si>
  <si>
    <t>David Choi</t>
  </si>
  <si>
    <t>Sven van Os</t>
  </si>
  <si>
    <t>Caitlyn Meilof</t>
  </si>
  <si>
    <t>Figo van der Wal</t>
  </si>
  <si>
    <t>Thijmen Ekkelkamp</t>
  </si>
  <si>
    <t>Elva Roos</t>
  </si>
  <si>
    <t>Marieke Meijer</t>
  </si>
  <si>
    <t>Floris Spijkers</t>
  </si>
  <si>
    <t>Jharon Postmus</t>
  </si>
  <si>
    <t>Ruben Florijn</t>
  </si>
  <si>
    <t>Stan Ordelman</t>
  </si>
  <si>
    <t>Marieke Janssen</t>
  </si>
  <si>
    <t>Bart van Bosch</t>
  </si>
  <si>
    <t>Anando  Robart</t>
  </si>
  <si>
    <t>Jonethan Schonnewille</t>
  </si>
  <si>
    <t>Roza Velzsin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</si>
</sst>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trike/>
      <sz val="11"/>
      <name val="Calibri"/>
      <family val="2"/>
      <charset val="1"/>
    </font>
    <font>
      <b/>
      <sz val="11"/>
      <color rgb="FF00B0F0"/>
      <name val="Calibri"/>
      <family val="2"/>
      <charset val="1"/>
    </font>
    <font>
      <b/>
      <sz val="11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1" fontId="0" fillId="0" borderId="0" xfId="0" applyNumberForma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Border="1" applyAlignment="1"/>
    <xf numFmtId="0" fontId="7" fillId="0" borderId="0" xfId="0" applyFont="1" applyBorder="1" applyAlignmen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7"/>
  <sheetViews>
    <sheetView zoomScaleNormal="100" workbookViewId="0">
      <selection activeCell="D32" sqref="D32"/>
    </sheetView>
  </sheetViews>
  <sheetFormatPr defaultRowHeight="15" x14ac:dyDescent="0.25"/>
  <cols>
    <col min="1" max="1" width="8.5703125"/>
    <col min="2" max="2" width="19.85546875"/>
    <col min="3" max="3" width="7"/>
    <col min="4" max="5" width="8.5703125"/>
    <col min="6" max="6" width="24.28515625"/>
    <col min="7" max="9" width="8.5703125"/>
    <col min="10" max="10" width="20"/>
    <col min="11" max="11" width="8.5703125"/>
    <col min="12" max="12" width="7.7109375"/>
    <col min="13" max="13" width="9.42578125"/>
    <col min="14" max="14" width="19.7109375"/>
    <col min="15" max="15" width="8.5703125"/>
    <col min="16" max="16" width="9.42578125" bestFit="1" customWidth="1"/>
    <col min="17" max="1025" width="8.5703125"/>
  </cols>
  <sheetData>
    <row r="3" spans="2:16" x14ac:dyDescent="0.25">
      <c r="B3" s="1" t="s">
        <v>0</v>
      </c>
      <c r="C3" s="1"/>
      <c r="F3" s="2" t="s">
        <v>1</v>
      </c>
      <c r="J3" s="2" t="s">
        <v>2</v>
      </c>
      <c r="N3" s="2" t="s">
        <v>3</v>
      </c>
    </row>
    <row r="4" spans="2:16" x14ac:dyDescent="0.25">
      <c r="B4" s="1"/>
      <c r="C4" s="1" t="s">
        <v>4</v>
      </c>
      <c r="D4" s="2" t="s">
        <v>5</v>
      </c>
      <c r="G4" s="2" t="s">
        <v>4</v>
      </c>
      <c r="H4" s="2" t="s">
        <v>5</v>
      </c>
      <c r="K4" s="2" t="s">
        <v>6</v>
      </c>
      <c r="L4" t="s">
        <v>5</v>
      </c>
      <c r="O4" s="2" t="s">
        <v>7</v>
      </c>
      <c r="P4" s="2" t="s">
        <v>5</v>
      </c>
    </row>
    <row r="5" spans="2:16" x14ac:dyDescent="0.25">
      <c r="B5" s="3" t="s">
        <v>30</v>
      </c>
      <c r="C5" s="3">
        <v>10</v>
      </c>
      <c r="D5" s="4">
        <f>C5/12*100</f>
        <v>83.333333333333343</v>
      </c>
      <c r="E5" s="3"/>
      <c r="F5" t="s">
        <v>97</v>
      </c>
      <c r="G5" s="3">
        <v>12</v>
      </c>
      <c r="H5" s="4">
        <f>G5/14*100</f>
        <v>85.714285714285708</v>
      </c>
      <c r="I5" s="3"/>
      <c r="J5" s="3" t="s">
        <v>29</v>
      </c>
      <c r="K5" s="3">
        <v>10</v>
      </c>
      <c r="L5" s="5">
        <f>K5/12*100</f>
        <v>83.333333333333343</v>
      </c>
      <c r="N5" s="3" t="s">
        <v>149</v>
      </c>
      <c r="O5" s="3">
        <v>10</v>
      </c>
      <c r="P5" s="4">
        <f>O5/14*100</f>
        <v>71.428571428571431</v>
      </c>
    </row>
    <row r="6" spans="2:16" x14ac:dyDescent="0.25">
      <c r="B6" s="6" t="s">
        <v>32</v>
      </c>
      <c r="C6" s="6">
        <v>10</v>
      </c>
      <c r="D6" s="4">
        <f t="shared" ref="D6:D11" si="0">C6/12*100</f>
        <v>83.333333333333343</v>
      </c>
      <c r="E6" s="3"/>
      <c r="F6" s="3" t="s">
        <v>35</v>
      </c>
      <c r="G6" s="3">
        <v>9</v>
      </c>
      <c r="H6" s="4">
        <f t="shared" ref="H6:H12" si="1">G6/14*100</f>
        <v>64.285714285714292</v>
      </c>
      <c r="I6" s="3"/>
      <c r="J6" s="3" t="s">
        <v>17</v>
      </c>
      <c r="K6" s="3">
        <v>8</v>
      </c>
      <c r="L6" s="5">
        <f t="shared" ref="L6:L11" si="2">K6/12*100</f>
        <v>66.666666666666657</v>
      </c>
      <c r="N6" s="3" t="s">
        <v>150</v>
      </c>
      <c r="O6" s="3">
        <v>9</v>
      </c>
      <c r="P6" s="4">
        <f t="shared" ref="P6:P12" si="3">O6/14*100</f>
        <v>64.285714285714292</v>
      </c>
    </row>
    <row r="7" spans="2:16" x14ac:dyDescent="0.25">
      <c r="B7" s="6" t="s">
        <v>137</v>
      </c>
      <c r="C7" s="6">
        <v>8</v>
      </c>
      <c r="D7" s="4">
        <f t="shared" si="0"/>
        <v>66.666666666666657</v>
      </c>
      <c r="E7" s="3"/>
      <c r="F7" s="3" t="s">
        <v>141</v>
      </c>
      <c r="G7" s="3">
        <v>9</v>
      </c>
      <c r="H7" s="4">
        <f t="shared" si="1"/>
        <v>64.285714285714292</v>
      </c>
      <c r="I7" s="3"/>
      <c r="J7" s="3" t="s">
        <v>145</v>
      </c>
      <c r="K7" s="3">
        <v>6</v>
      </c>
      <c r="L7" s="5">
        <f t="shared" si="2"/>
        <v>50</v>
      </c>
      <c r="N7" s="3" t="s">
        <v>41</v>
      </c>
      <c r="O7" s="3">
        <v>9</v>
      </c>
      <c r="P7" s="4">
        <f t="shared" si="3"/>
        <v>64.285714285714292</v>
      </c>
    </row>
    <row r="8" spans="2:16" x14ac:dyDescent="0.25">
      <c r="B8" s="6" t="s">
        <v>138</v>
      </c>
      <c r="C8" s="6">
        <v>5</v>
      </c>
      <c r="D8" s="4">
        <f t="shared" si="0"/>
        <v>41.666666666666671</v>
      </c>
      <c r="E8" s="3"/>
      <c r="F8" s="3" t="s">
        <v>142</v>
      </c>
      <c r="G8" s="3">
        <v>7</v>
      </c>
      <c r="H8" s="4">
        <f t="shared" si="1"/>
        <v>50</v>
      </c>
      <c r="I8" s="3"/>
      <c r="J8" s="3" t="s">
        <v>146</v>
      </c>
      <c r="K8" s="3">
        <v>6</v>
      </c>
      <c r="L8" s="5">
        <f t="shared" si="2"/>
        <v>50</v>
      </c>
      <c r="N8" s="3" t="s">
        <v>47</v>
      </c>
      <c r="O8" s="3">
        <v>9</v>
      </c>
      <c r="P8" s="4">
        <f t="shared" si="3"/>
        <v>64.285714285714292</v>
      </c>
    </row>
    <row r="9" spans="2:16" x14ac:dyDescent="0.25">
      <c r="B9" s="6" t="s">
        <v>34</v>
      </c>
      <c r="C9" s="6">
        <v>5</v>
      </c>
      <c r="D9" s="4">
        <f t="shared" si="0"/>
        <v>41.666666666666671</v>
      </c>
      <c r="E9" s="3"/>
      <c r="F9" s="3" t="s">
        <v>37</v>
      </c>
      <c r="G9" s="3">
        <v>6</v>
      </c>
      <c r="H9" s="4">
        <f t="shared" si="1"/>
        <v>42.857142857142854</v>
      </c>
      <c r="I9" s="3"/>
      <c r="J9" s="3" t="s">
        <v>147</v>
      </c>
      <c r="K9" s="3">
        <v>6</v>
      </c>
      <c r="L9" s="5">
        <f t="shared" si="2"/>
        <v>50</v>
      </c>
      <c r="N9" s="3" t="s">
        <v>151</v>
      </c>
      <c r="O9" s="3">
        <v>8</v>
      </c>
      <c r="P9" s="4">
        <f t="shared" si="3"/>
        <v>57.142857142857139</v>
      </c>
    </row>
    <row r="10" spans="2:16" x14ac:dyDescent="0.25">
      <c r="B10" s="6" t="s">
        <v>139</v>
      </c>
      <c r="C10" s="6">
        <v>3</v>
      </c>
      <c r="D10" s="4">
        <f t="shared" si="0"/>
        <v>25</v>
      </c>
      <c r="E10" s="3"/>
      <c r="F10" s="3" t="s">
        <v>8</v>
      </c>
      <c r="G10" s="3">
        <v>6</v>
      </c>
      <c r="H10" s="4">
        <f t="shared" si="1"/>
        <v>42.857142857142854</v>
      </c>
      <c r="I10" s="3"/>
      <c r="J10" s="3" t="s">
        <v>88</v>
      </c>
      <c r="K10" s="3">
        <v>5</v>
      </c>
      <c r="L10" s="5">
        <f t="shared" si="2"/>
        <v>41.666666666666671</v>
      </c>
      <c r="N10" s="3" t="s">
        <v>152</v>
      </c>
      <c r="O10" s="3">
        <v>5</v>
      </c>
      <c r="P10" s="4">
        <f t="shared" si="3"/>
        <v>35.714285714285715</v>
      </c>
    </row>
    <row r="11" spans="2:16" x14ac:dyDescent="0.25">
      <c r="B11" s="6" t="s">
        <v>140</v>
      </c>
      <c r="C11" s="6">
        <v>1</v>
      </c>
      <c r="D11" s="4">
        <f t="shared" si="0"/>
        <v>8.3333333333333321</v>
      </c>
      <c r="E11" s="3"/>
      <c r="F11" s="3" t="s">
        <v>143</v>
      </c>
      <c r="G11" s="3">
        <v>4</v>
      </c>
      <c r="H11" s="4">
        <f t="shared" si="1"/>
        <v>28.571428571428569</v>
      </c>
      <c r="I11" s="3"/>
      <c r="J11" s="3" t="s">
        <v>148</v>
      </c>
      <c r="K11" s="3">
        <v>1</v>
      </c>
      <c r="L11" s="5">
        <f t="shared" si="2"/>
        <v>8.3333333333333321</v>
      </c>
      <c r="N11" s="3" t="s">
        <v>153</v>
      </c>
      <c r="O11" s="3">
        <v>4</v>
      </c>
      <c r="P11" s="4">
        <f t="shared" si="3"/>
        <v>28.571428571428569</v>
      </c>
    </row>
    <row r="12" spans="2:16" x14ac:dyDescent="0.25">
      <c r="B12" s="6"/>
      <c r="C12" s="6"/>
      <c r="D12" s="3"/>
      <c r="E12" s="3"/>
      <c r="F12" s="3" t="s">
        <v>144</v>
      </c>
      <c r="G12" s="3">
        <v>3</v>
      </c>
      <c r="H12" s="4">
        <f t="shared" si="1"/>
        <v>21.428571428571427</v>
      </c>
      <c r="I12" s="3"/>
      <c r="J12" s="3"/>
      <c r="K12" s="3"/>
      <c r="L12" s="5"/>
      <c r="N12" s="3" t="s">
        <v>154</v>
      </c>
      <c r="O12" s="3">
        <v>2</v>
      </c>
      <c r="P12" s="4">
        <f t="shared" si="3"/>
        <v>14.285714285714285</v>
      </c>
    </row>
    <row r="13" spans="2:16" x14ac:dyDescent="0.25"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6" x14ac:dyDescent="0.25">
      <c r="B14" s="3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6" x14ac:dyDescent="0.25">
      <c r="B15" s="7"/>
      <c r="C15" s="3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6" x14ac:dyDescent="0.25">
      <c r="B16" s="7" t="s">
        <v>15</v>
      </c>
      <c r="C16" s="3"/>
      <c r="D16" s="3"/>
      <c r="E16" s="3"/>
      <c r="F16" s="7" t="s">
        <v>117</v>
      </c>
      <c r="G16" s="7"/>
      <c r="H16" s="7"/>
      <c r="I16" s="3"/>
      <c r="J16" s="7" t="s">
        <v>56</v>
      </c>
      <c r="N16" s="2" t="s">
        <v>64</v>
      </c>
    </row>
    <row r="17" spans="2:16" x14ac:dyDescent="0.25">
      <c r="B17" s="3"/>
      <c r="C17" s="7" t="s">
        <v>4</v>
      </c>
      <c r="D17" s="7" t="s">
        <v>5</v>
      </c>
      <c r="E17" s="3"/>
      <c r="F17" s="7"/>
      <c r="G17" s="7" t="s">
        <v>6</v>
      </c>
      <c r="H17" s="7" t="s">
        <v>5</v>
      </c>
      <c r="I17" s="3"/>
      <c r="J17" s="7"/>
      <c r="K17" s="7" t="s">
        <v>4</v>
      </c>
      <c r="L17" s="7" t="s">
        <v>5</v>
      </c>
      <c r="O17" s="2" t="s">
        <v>6</v>
      </c>
      <c r="P17" s="2" t="s">
        <v>5</v>
      </c>
    </row>
    <row r="18" spans="2:16" x14ac:dyDescent="0.25">
      <c r="B18" s="3" t="s">
        <v>155</v>
      </c>
      <c r="C18" s="3">
        <v>15</v>
      </c>
      <c r="D18" s="4">
        <f>C18/16*100</f>
        <v>93.75</v>
      </c>
      <c r="E18" s="3"/>
      <c r="F18" s="3" t="s">
        <v>54</v>
      </c>
      <c r="G18" s="3">
        <v>12</v>
      </c>
      <c r="H18" s="4">
        <f>G18/14*100</f>
        <v>85.714285714285708</v>
      </c>
      <c r="I18" s="3"/>
      <c r="J18" s="3" t="s">
        <v>162</v>
      </c>
      <c r="K18" s="3">
        <v>16</v>
      </c>
      <c r="L18" s="5">
        <f>K18/18*100</f>
        <v>88.888888888888886</v>
      </c>
      <c r="N18" t="s">
        <v>172</v>
      </c>
      <c r="O18">
        <v>10</v>
      </c>
      <c r="P18" s="5">
        <f>O18/12*100</f>
        <v>83.333333333333343</v>
      </c>
    </row>
    <row r="19" spans="2:16" x14ac:dyDescent="0.25">
      <c r="B19" s="3" t="s">
        <v>156</v>
      </c>
      <c r="C19" s="3">
        <v>14</v>
      </c>
      <c r="D19" s="4">
        <f t="shared" ref="D19:D26" si="4">C19/16*100</f>
        <v>87.5</v>
      </c>
      <c r="E19" s="3"/>
      <c r="F19" s="3" t="s">
        <v>161</v>
      </c>
      <c r="G19" s="3">
        <v>10</v>
      </c>
      <c r="H19" s="4">
        <f t="shared" ref="H19:H25" si="5">G19/14*100</f>
        <v>71.428571428571431</v>
      </c>
      <c r="I19" s="3"/>
      <c r="J19" s="3" t="s">
        <v>163</v>
      </c>
      <c r="K19" s="3">
        <v>15</v>
      </c>
      <c r="L19" s="5">
        <f t="shared" ref="L19:L27" si="6">K19/18*100</f>
        <v>83.333333333333343</v>
      </c>
      <c r="N19" t="s">
        <v>173</v>
      </c>
      <c r="O19">
        <v>10</v>
      </c>
      <c r="P19" s="5">
        <f t="shared" ref="P19:P24" si="7">O19/12*100</f>
        <v>83.333333333333343</v>
      </c>
    </row>
    <row r="20" spans="2:16" x14ac:dyDescent="0.25">
      <c r="B20" s="3" t="s">
        <v>18</v>
      </c>
      <c r="C20" s="3">
        <v>12</v>
      </c>
      <c r="D20" s="4">
        <f t="shared" si="4"/>
        <v>75</v>
      </c>
      <c r="E20" s="3"/>
      <c r="F20" s="3" t="s">
        <v>86</v>
      </c>
      <c r="G20" s="3">
        <v>10</v>
      </c>
      <c r="H20" s="4">
        <f t="shared" si="5"/>
        <v>71.428571428571431</v>
      </c>
      <c r="I20" s="3"/>
      <c r="J20" s="3" t="s">
        <v>164</v>
      </c>
      <c r="K20" s="3">
        <v>14</v>
      </c>
      <c r="L20" s="5">
        <f t="shared" si="6"/>
        <v>77.777777777777786</v>
      </c>
      <c r="N20" t="s">
        <v>174</v>
      </c>
      <c r="O20">
        <v>10</v>
      </c>
      <c r="P20" s="5">
        <f t="shared" si="7"/>
        <v>83.333333333333343</v>
      </c>
    </row>
    <row r="21" spans="2:16" x14ac:dyDescent="0.25">
      <c r="B21" s="3" t="s">
        <v>157</v>
      </c>
      <c r="C21" s="3">
        <v>10</v>
      </c>
      <c r="D21" s="4">
        <f t="shared" si="4"/>
        <v>62.5</v>
      </c>
      <c r="E21" s="3"/>
      <c r="F21" s="3" t="s">
        <v>118</v>
      </c>
      <c r="G21" s="3">
        <v>8</v>
      </c>
      <c r="H21" s="4">
        <f t="shared" si="5"/>
        <v>57.142857142857139</v>
      </c>
      <c r="I21" s="3"/>
      <c r="J21" s="3" t="s">
        <v>165</v>
      </c>
      <c r="K21" s="3">
        <v>14</v>
      </c>
      <c r="L21" s="5">
        <f t="shared" si="6"/>
        <v>77.777777777777786</v>
      </c>
      <c r="N21" t="s">
        <v>175</v>
      </c>
      <c r="O21">
        <v>6</v>
      </c>
      <c r="P21" s="5">
        <f t="shared" si="7"/>
        <v>50</v>
      </c>
    </row>
    <row r="22" spans="2:16" x14ac:dyDescent="0.25">
      <c r="B22" s="3" t="s">
        <v>158</v>
      </c>
      <c r="C22" s="3">
        <v>6</v>
      </c>
      <c r="D22" s="4">
        <f t="shared" si="4"/>
        <v>37.5</v>
      </c>
      <c r="E22" s="3"/>
      <c r="F22" s="3" t="s">
        <v>51</v>
      </c>
      <c r="G22" s="3">
        <v>8</v>
      </c>
      <c r="H22" s="4">
        <f t="shared" si="5"/>
        <v>57.142857142857139</v>
      </c>
      <c r="I22" s="3"/>
      <c r="J22" s="3" t="s">
        <v>166</v>
      </c>
      <c r="K22" s="3">
        <v>8</v>
      </c>
      <c r="L22" s="5">
        <f t="shared" si="6"/>
        <v>44.444444444444443</v>
      </c>
      <c r="N22" t="s">
        <v>176</v>
      </c>
      <c r="O22">
        <v>2</v>
      </c>
      <c r="P22" s="5">
        <f t="shared" si="7"/>
        <v>16.666666666666664</v>
      </c>
    </row>
    <row r="23" spans="2:16" x14ac:dyDescent="0.25">
      <c r="B23" s="3" t="s">
        <v>159</v>
      </c>
      <c r="C23" s="3">
        <v>6</v>
      </c>
      <c r="D23" s="4">
        <f t="shared" si="4"/>
        <v>37.5</v>
      </c>
      <c r="E23" s="3"/>
      <c r="F23" s="3" t="s">
        <v>111</v>
      </c>
      <c r="G23" s="3">
        <v>5</v>
      </c>
      <c r="H23" s="4">
        <f t="shared" si="5"/>
        <v>35.714285714285715</v>
      </c>
      <c r="I23" s="3"/>
      <c r="J23" s="3" t="s">
        <v>167</v>
      </c>
      <c r="K23" s="3">
        <v>8</v>
      </c>
      <c r="L23" s="5">
        <f t="shared" si="6"/>
        <v>44.444444444444443</v>
      </c>
      <c r="N23" t="s">
        <v>177</v>
      </c>
      <c r="O23">
        <v>2</v>
      </c>
      <c r="P23" s="5">
        <f t="shared" si="7"/>
        <v>16.666666666666664</v>
      </c>
    </row>
    <row r="24" spans="2:16" x14ac:dyDescent="0.25">
      <c r="B24" s="3" t="s">
        <v>160</v>
      </c>
      <c r="C24" s="3">
        <v>4</v>
      </c>
      <c r="D24" s="4">
        <f t="shared" si="4"/>
        <v>25</v>
      </c>
      <c r="E24" s="3"/>
      <c r="F24" s="3" t="s">
        <v>70</v>
      </c>
      <c r="G24" s="3">
        <v>3</v>
      </c>
      <c r="H24" s="4">
        <f t="shared" si="5"/>
        <v>21.428571428571427</v>
      </c>
      <c r="I24" s="3"/>
      <c r="J24" s="3" t="s">
        <v>169</v>
      </c>
      <c r="K24" s="3">
        <v>7</v>
      </c>
      <c r="L24" s="5">
        <f t="shared" si="6"/>
        <v>38.888888888888893</v>
      </c>
      <c r="M24" s="3"/>
      <c r="N24" s="3" t="s">
        <v>178</v>
      </c>
      <c r="O24">
        <v>2</v>
      </c>
      <c r="P24" s="5">
        <f t="shared" si="7"/>
        <v>16.666666666666664</v>
      </c>
    </row>
    <row r="25" spans="2:16" x14ac:dyDescent="0.25">
      <c r="B25" s="3" t="s">
        <v>66</v>
      </c>
      <c r="C25" s="3">
        <v>3</v>
      </c>
      <c r="D25" s="4">
        <f t="shared" si="4"/>
        <v>18.75</v>
      </c>
      <c r="E25" s="3"/>
      <c r="F25" s="3" t="s">
        <v>77</v>
      </c>
      <c r="G25" s="3">
        <v>0</v>
      </c>
      <c r="H25" s="4">
        <f t="shared" si="5"/>
        <v>0</v>
      </c>
      <c r="I25" s="3"/>
      <c r="J25" s="3" t="s">
        <v>168</v>
      </c>
      <c r="K25" s="3">
        <v>5</v>
      </c>
      <c r="L25" s="5">
        <f t="shared" si="6"/>
        <v>27.777777777777779</v>
      </c>
      <c r="M25" s="3"/>
      <c r="N25" s="3"/>
      <c r="P25" s="5"/>
    </row>
    <row r="26" spans="2:16" x14ac:dyDescent="0.25">
      <c r="B26" s="3" t="s">
        <v>112</v>
      </c>
      <c r="C26" s="3">
        <v>0</v>
      </c>
      <c r="D26" s="4">
        <f t="shared" si="4"/>
        <v>0</v>
      </c>
      <c r="J26" s="3" t="s">
        <v>170</v>
      </c>
      <c r="K26" s="3">
        <v>2</v>
      </c>
      <c r="L26" s="5">
        <f t="shared" si="6"/>
        <v>11.111111111111111</v>
      </c>
    </row>
    <row r="27" spans="2:16" x14ac:dyDescent="0.25">
      <c r="J27" s="3" t="s">
        <v>171</v>
      </c>
      <c r="K27" s="3">
        <v>1</v>
      </c>
      <c r="L27" s="5">
        <f t="shared" si="6"/>
        <v>5.5555555555555554</v>
      </c>
    </row>
    <row r="28" spans="2:16" x14ac:dyDescent="0.25">
      <c r="B28" s="11"/>
      <c r="F28" s="11"/>
    </row>
    <row r="29" spans="2:16" x14ac:dyDescent="0.25">
      <c r="C29" s="12"/>
      <c r="D29" s="12"/>
      <c r="G29" s="12"/>
      <c r="H29" s="12"/>
    </row>
    <row r="30" spans="2:16" x14ac:dyDescent="0.25">
      <c r="D30" s="5"/>
      <c r="H30" s="5"/>
    </row>
    <row r="31" spans="2:16" x14ac:dyDescent="0.25">
      <c r="D31" s="5"/>
      <c r="H31" s="5"/>
    </row>
    <row r="32" spans="2:16" x14ac:dyDescent="0.25">
      <c r="D32" s="5"/>
      <c r="H32" s="5"/>
    </row>
    <row r="33" spans="4:8" x14ac:dyDescent="0.25">
      <c r="D33" s="5"/>
      <c r="H33" s="5"/>
    </row>
    <row r="34" spans="4:8" x14ac:dyDescent="0.25">
      <c r="D34" s="5"/>
      <c r="H34" s="5"/>
    </row>
    <row r="35" spans="4:8" x14ac:dyDescent="0.25">
      <c r="D35" s="5"/>
      <c r="H35" s="5"/>
    </row>
    <row r="36" spans="4:8" x14ac:dyDescent="0.25">
      <c r="D36" s="5"/>
      <c r="H36" s="5"/>
    </row>
    <row r="37" spans="4:8" x14ac:dyDescent="0.25">
      <c r="D37" s="5"/>
      <c r="H37" s="5"/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8"/>
  <sheetViews>
    <sheetView tabSelected="1" topLeftCell="D127" zoomScaleNormal="100" workbookViewId="0">
      <selection activeCell="Q154" sqref="Q154"/>
    </sheetView>
  </sheetViews>
  <sheetFormatPr defaultRowHeight="15" x14ac:dyDescent="0.25"/>
  <cols>
    <col min="1" max="1" width="8.5703125"/>
    <col min="2" max="2" width="24.28515625"/>
    <col min="3" max="6" width="8.5703125"/>
    <col min="7" max="7" width="19.85546875"/>
    <col min="8" max="10" width="8.5703125"/>
    <col min="11" max="11" width="19.140625" bestFit="1" customWidth="1"/>
    <col min="12" max="12" width="8.5703125"/>
    <col min="13" max="13" width="19.7109375" bestFit="1" customWidth="1"/>
    <col min="14" max="1023" width="8.5703125"/>
  </cols>
  <sheetData>
    <row r="2" spans="1:14" x14ac:dyDescent="0.25">
      <c r="B2" s="15" t="s">
        <v>20</v>
      </c>
      <c r="C2" s="15"/>
      <c r="D2" s="9"/>
      <c r="E2" s="1"/>
      <c r="F2" s="1"/>
      <c r="G2" s="16"/>
      <c r="H2" s="16"/>
      <c r="K2" s="13"/>
      <c r="L2" s="14" t="s">
        <v>136</v>
      </c>
      <c r="M2" s="14"/>
      <c r="N2" s="14"/>
    </row>
    <row r="4" spans="1:14" x14ac:dyDescent="0.25">
      <c r="A4" s="2" t="s">
        <v>21</v>
      </c>
      <c r="B4" s="2" t="s">
        <v>22</v>
      </c>
      <c r="C4" s="2" t="s">
        <v>5</v>
      </c>
      <c r="E4" s="2"/>
      <c r="G4" s="2"/>
      <c r="H4" s="2"/>
      <c r="L4" s="12" t="s">
        <v>21</v>
      </c>
      <c r="M4" s="2" t="s">
        <v>22</v>
      </c>
      <c r="N4" s="2" t="s">
        <v>5</v>
      </c>
    </row>
    <row r="5" spans="1:14" x14ac:dyDescent="0.25">
      <c r="A5" s="10">
        <v>1</v>
      </c>
      <c r="B5" s="3" t="s">
        <v>23</v>
      </c>
      <c r="L5">
        <v>1</v>
      </c>
      <c r="M5" s="3" t="s">
        <v>32</v>
      </c>
      <c r="N5" s="3">
        <v>313</v>
      </c>
    </row>
    <row r="6" spans="1:14" x14ac:dyDescent="0.25">
      <c r="A6" s="2">
        <v>2</v>
      </c>
      <c r="B6" t="s">
        <v>24</v>
      </c>
      <c r="L6">
        <v>2</v>
      </c>
      <c r="M6" s="3" t="s">
        <v>30</v>
      </c>
      <c r="N6" s="3">
        <v>303</v>
      </c>
    </row>
    <row r="7" spans="1:14" x14ac:dyDescent="0.25">
      <c r="A7" s="2">
        <v>3</v>
      </c>
      <c r="B7" t="s">
        <v>25</v>
      </c>
      <c r="L7">
        <v>3</v>
      </c>
      <c r="M7" t="s">
        <v>41</v>
      </c>
      <c r="N7">
        <v>267</v>
      </c>
    </row>
    <row r="8" spans="1:14" x14ac:dyDescent="0.25">
      <c r="A8" s="2"/>
      <c r="L8">
        <v>4</v>
      </c>
      <c r="M8" s="3" t="s">
        <v>35</v>
      </c>
      <c r="N8" s="3">
        <v>239</v>
      </c>
    </row>
    <row r="9" spans="1:14" x14ac:dyDescent="0.25">
      <c r="A9" s="2"/>
      <c r="M9" s="3" t="s">
        <v>29</v>
      </c>
      <c r="N9">
        <v>239</v>
      </c>
    </row>
    <row r="10" spans="1:14" x14ac:dyDescent="0.25">
      <c r="A10" s="2">
        <v>4</v>
      </c>
      <c r="B10" t="s">
        <v>26</v>
      </c>
      <c r="L10">
        <v>6</v>
      </c>
      <c r="M10" t="s">
        <v>47</v>
      </c>
      <c r="N10">
        <v>214</v>
      </c>
    </row>
    <row r="11" spans="1:14" x14ac:dyDescent="0.25">
      <c r="A11" s="2">
        <v>5</v>
      </c>
      <c r="B11" t="s">
        <v>27</v>
      </c>
      <c r="L11">
        <v>7</v>
      </c>
      <c r="M11" s="6" t="s">
        <v>50</v>
      </c>
      <c r="N11">
        <v>201</v>
      </c>
    </row>
    <row r="12" spans="1:14" x14ac:dyDescent="0.25">
      <c r="A12" s="2"/>
      <c r="B12" t="s">
        <v>28</v>
      </c>
      <c r="L12">
        <v>8</v>
      </c>
      <c r="M12" t="s">
        <v>17</v>
      </c>
      <c r="N12">
        <v>200</v>
      </c>
    </row>
    <row r="13" spans="1:14" x14ac:dyDescent="0.25">
      <c r="L13">
        <v>9</v>
      </c>
      <c r="M13" t="s">
        <v>70</v>
      </c>
      <c r="N13">
        <v>199</v>
      </c>
    </row>
    <row r="14" spans="1:14" x14ac:dyDescent="0.25">
      <c r="L14">
        <v>10</v>
      </c>
      <c r="M14" t="s">
        <v>18</v>
      </c>
      <c r="N14">
        <v>196</v>
      </c>
    </row>
    <row r="15" spans="1:14" x14ac:dyDescent="0.25">
      <c r="L15">
        <v>11</v>
      </c>
      <c r="M15" s="3" t="s">
        <v>59</v>
      </c>
      <c r="N15">
        <v>184</v>
      </c>
    </row>
    <row r="16" spans="1:14" x14ac:dyDescent="0.25">
      <c r="L16">
        <v>12</v>
      </c>
      <c r="M16" t="s">
        <v>81</v>
      </c>
      <c r="N16">
        <v>175</v>
      </c>
    </row>
    <row r="17" spans="12:14" x14ac:dyDescent="0.25">
      <c r="L17">
        <v>13</v>
      </c>
      <c r="M17" t="s">
        <v>66</v>
      </c>
      <c r="N17">
        <v>170</v>
      </c>
    </row>
    <row r="18" spans="12:14" x14ac:dyDescent="0.25">
      <c r="L18">
        <v>14</v>
      </c>
      <c r="M18" t="s">
        <v>75</v>
      </c>
      <c r="N18">
        <v>164</v>
      </c>
    </row>
    <row r="19" spans="12:14" x14ac:dyDescent="0.25">
      <c r="M19" s="3" t="s">
        <v>95</v>
      </c>
      <c r="N19">
        <v>164</v>
      </c>
    </row>
    <row r="20" spans="12:14" x14ac:dyDescent="0.25">
      <c r="L20">
        <v>16</v>
      </c>
      <c r="M20" t="s">
        <v>34</v>
      </c>
      <c r="N20">
        <v>162</v>
      </c>
    </row>
    <row r="21" spans="12:14" x14ac:dyDescent="0.25">
      <c r="L21">
        <v>17</v>
      </c>
      <c r="M21" t="s">
        <v>42</v>
      </c>
      <c r="N21">
        <v>160</v>
      </c>
    </row>
    <row r="22" spans="12:14" x14ac:dyDescent="0.25">
      <c r="L22">
        <v>18</v>
      </c>
      <c r="M22" s="3" t="s">
        <v>58</v>
      </c>
      <c r="N22">
        <v>150</v>
      </c>
    </row>
    <row r="23" spans="12:14" x14ac:dyDescent="0.25">
      <c r="L23">
        <v>19</v>
      </c>
      <c r="M23" t="s">
        <v>9</v>
      </c>
      <c r="N23">
        <v>147</v>
      </c>
    </row>
    <row r="24" spans="12:14" x14ac:dyDescent="0.25">
      <c r="L24">
        <v>20</v>
      </c>
      <c r="M24" t="s">
        <v>97</v>
      </c>
      <c r="N24">
        <v>146</v>
      </c>
    </row>
    <row r="25" spans="12:14" x14ac:dyDescent="0.25">
      <c r="L25">
        <v>21</v>
      </c>
      <c r="M25" t="s">
        <v>40</v>
      </c>
      <c r="N25">
        <v>144</v>
      </c>
    </row>
    <row r="26" spans="12:14" x14ac:dyDescent="0.25">
      <c r="M26" t="s">
        <v>76</v>
      </c>
      <c r="N26">
        <v>144</v>
      </c>
    </row>
    <row r="27" spans="12:14" x14ac:dyDescent="0.25">
      <c r="L27">
        <v>23</v>
      </c>
      <c r="M27" s="6" t="s">
        <v>123</v>
      </c>
      <c r="N27">
        <v>142</v>
      </c>
    </row>
    <row r="28" spans="12:14" x14ac:dyDescent="0.25">
      <c r="L28">
        <v>24</v>
      </c>
      <c r="M28" t="s">
        <v>16</v>
      </c>
      <c r="N28">
        <v>140</v>
      </c>
    </row>
    <row r="29" spans="12:14" x14ac:dyDescent="0.25">
      <c r="L29">
        <v>25</v>
      </c>
      <c r="M29" s="3" t="s">
        <v>57</v>
      </c>
      <c r="N29">
        <v>137</v>
      </c>
    </row>
    <row r="30" spans="12:14" x14ac:dyDescent="0.25">
      <c r="L30">
        <v>26</v>
      </c>
      <c r="M30" t="s">
        <v>111</v>
      </c>
      <c r="N30">
        <v>136</v>
      </c>
    </row>
    <row r="31" spans="12:14" x14ac:dyDescent="0.25">
      <c r="L31">
        <v>27</v>
      </c>
      <c r="M31" t="s">
        <v>74</v>
      </c>
      <c r="N31">
        <v>131</v>
      </c>
    </row>
    <row r="32" spans="12:14" x14ac:dyDescent="0.25">
      <c r="L32">
        <v>28</v>
      </c>
      <c r="M32" s="3" t="s">
        <v>61</v>
      </c>
      <c r="N32">
        <v>129</v>
      </c>
    </row>
    <row r="33" spans="12:14" x14ac:dyDescent="0.25">
      <c r="M33" t="s">
        <v>89</v>
      </c>
      <c r="N33">
        <v>129</v>
      </c>
    </row>
    <row r="34" spans="12:14" x14ac:dyDescent="0.25">
      <c r="L34">
        <v>30</v>
      </c>
      <c r="M34" t="s">
        <v>14</v>
      </c>
      <c r="N34">
        <v>121</v>
      </c>
    </row>
    <row r="35" spans="12:14" x14ac:dyDescent="0.25">
      <c r="L35">
        <v>31</v>
      </c>
      <c r="M35" t="s">
        <v>104</v>
      </c>
      <c r="N35">
        <v>118</v>
      </c>
    </row>
    <row r="36" spans="12:14" x14ac:dyDescent="0.25">
      <c r="L36">
        <v>32</v>
      </c>
      <c r="M36" s="6" t="s">
        <v>51</v>
      </c>
      <c r="N36">
        <v>117</v>
      </c>
    </row>
    <row r="37" spans="12:14" x14ac:dyDescent="0.25">
      <c r="L37">
        <v>33</v>
      </c>
      <c r="M37" t="s">
        <v>118</v>
      </c>
      <c r="N37">
        <v>114</v>
      </c>
    </row>
    <row r="38" spans="12:14" x14ac:dyDescent="0.25">
      <c r="L38">
        <v>34</v>
      </c>
      <c r="M38" t="s">
        <v>37</v>
      </c>
      <c r="N38">
        <v>113</v>
      </c>
    </row>
    <row r="39" spans="12:14" x14ac:dyDescent="0.25">
      <c r="L39">
        <v>35</v>
      </c>
      <c r="M39" t="s">
        <v>12</v>
      </c>
      <c r="N39">
        <v>110</v>
      </c>
    </row>
    <row r="40" spans="12:14" x14ac:dyDescent="0.25">
      <c r="L40">
        <v>36</v>
      </c>
      <c r="M40" t="s">
        <v>77</v>
      </c>
      <c r="N40">
        <v>96</v>
      </c>
    </row>
    <row r="41" spans="12:14" x14ac:dyDescent="0.25">
      <c r="L41">
        <v>37</v>
      </c>
      <c r="M41" t="s">
        <v>180</v>
      </c>
      <c r="N41">
        <v>94</v>
      </c>
    </row>
    <row r="42" spans="12:14" x14ac:dyDescent="0.25">
      <c r="L42">
        <v>38</v>
      </c>
      <c r="M42" t="s">
        <v>8</v>
      </c>
      <c r="N42">
        <v>93</v>
      </c>
    </row>
    <row r="43" spans="12:14" x14ac:dyDescent="0.25">
      <c r="L43">
        <v>39</v>
      </c>
      <c r="M43" s="3" t="s">
        <v>79</v>
      </c>
      <c r="N43">
        <v>92</v>
      </c>
    </row>
    <row r="44" spans="12:14" x14ac:dyDescent="0.25">
      <c r="L44">
        <v>40</v>
      </c>
      <c r="M44" s="3" t="s">
        <v>62</v>
      </c>
      <c r="N44">
        <v>89</v>
      </c>
    </row>
    <row r="45" spans="12:14" x14ac:dyDescent="0.25">
      <c r="M45" t="s">
        <v>162</v>
      </c>
      <c r="N45">
        <v>89</v>
      </c>
    </row>
    <row r="46" spans="12:14" x14ac:dyDescent="0.25">
      <c r="L46">
        <v>42</v>
      </c>
      <c r="M46" t="s">
        <v>86</v>
      </c>
      <c r="N46">
        <v>88</v>
      </c>
    </row>
    <row r="47" spans="12:14" x14ac:dyDescent="0.25">
      <c r="L47">
        <v>43</v>
      </c>
      <c r="M47" t="s">
        <v>179</v>
      </c>
      <c r="N47" s="5">
        <v>86</v>
      </c>
    </row>
    <row r="48" spans="12:14" x14ac:dyDescent="0.25">
      <c r="M48" t="s">
        <v>98</v>
      </c>
      <c r="N48" s="5">
        <v>86</v>
      </c>
    </row>
    <row r="49" spans="11:14" x14ac:dyDescent="0.25">
      <c r="M49" t="s">
        <v>65</v>
      </c>
      <c r="N49">
        <v>86</v>
      </c>
    </row>
    <row r="50" spans="11:14" x14ac:dyDescent="0.25">
      <c r="M50" t="s">
        <v>112</v>
      </c>
      <c r="N50">
        <v>86</v>
      </c>
    </row>
    <row r="51" spans="11:14" x14ac:dyDescent="0.25">
      <c r="M51" t="s">
        <v>73</v>
      </c>
      <c r="N51">
        <v>86</v>
      </c>
    </row>
    <row r="52" spans="11:14" x14ac:dyDescent="0.25">
      <c r="L52">
        <v>48</v>
      </c>
      <c r="M52" t="s">
        <v>182</v>
      </c>
      <c r="N52">
        <v>83</v>
      </c>
    </row>
    <row r="53" spans="11:14" x14ac:dyDescent="0.25">
      <c r="M53" t="s">
        <v>172</v>
      </c>
      <c r="N53">
        <v>83</v>
      </c>
    </row>
    <row r="54" spans="11:14" x14ac:dyDescent="0.25">
      <c r="M54" t="s">
        <v>173</v>
      </c>
      <c r="N54">
        <v>83</v>
      </c>
    </row>
    <row r="55" spans="11:14" x14ac:dyDescent="0.25">
      <c r="M55" t="s">
        <v>174</v>
      </c>
      <c r="N55">
        <v>83</v>
      </c>
    </row>
    <row r="56" spans="11:14" x14ac:dyDescent="0.25">
      <c r="K56" s="6"/>
      <c r="L56">
        <v>52</v>
      </c>
      <c r="M56" t="s">
        <v>36</v>
      </c>
      <c r="N56">
        <v>80</v>
      </c>
    </row>
    <row r="57" spans="11:14" x14ac:dyDescent="0.25">
      <c r="M57" t="s">
        <v>132</v>
      </c>
      <c r="N57">
        <v>80</v>
      </c>
    </row>
    <row r="58" spans="11:14" x14ac:dyDescent="0.25">
      <c r="M58" t="s">
        <v>39</v>
      </c>
      <c r="N58">
        <v>80</v>
      </c>
    </row>
    <row r="59" spans="11:14" x14ac:dyDescent="0.25">
      <c r="L59">
        <v>55</v>
      </c>
      <c r="M59" t="s">
        <v>164</v>
      </c>
      <c r="N59">
        <v>78</v>
      </c>
    </row>
    <row r="60" spans="11:14" x14ac:dyDescent="0.25">
      <c r="M60" t="s">
        <v>165</v>
      </c>
      <c r="N60">
        <v>78</v>
      </c>
    </row>
    <row r="61" spans="11:14" x14ac:dyDescent="0.25">
      <c r="L61">
        <v>57</v>
      </c>
      <c r="M61" t="s">
        <v>149</v>
      </c>
      <c r="N61">
        <v>71</v>
      </c>
    </row>
    <row r="62" spans="11:14" x14ac:dyDescent="0.25">
      <c r="M62" s="6" t="s">
        <v>94</v>
      </c>
      <c r="N62">
        <v>71</v>
      </c>
    </row>
    <row r="63" spans="11:14" x14ac:dyDescent="0.25">
      <c r="M63" s="3" t="s">
        <v>91</v>
      </c>
      <c r="N63">
        <v>71</v>
      </c>
    </row>
    <row r="64" spans="11:14" x14ac:dyDescent="0.25">
      <c r="M64" t="s">
        <v>99</v>
      </c>
      <c r="N64" s="5">
        <v>71</v>
      </c>
    </row>
    <row r="65" spans="12:14" x14ac:dyDescent="0.25">
      <c r="M65" t="s">
        <v>113</v>
      </c>
      <c r="N65">
        <v>71</v>
      </c>
    </row>
    <row r="66" spans="12:14" x14ac:dyDescent="0.25">
      <c r="M66" t="s">
        <v>130</v>
      </c>
      <c r="N66">
        <v>71</v>
      </c>
    </row>
    <row r="67" spans="12:14" x14ac:dyDescent="0.25">
      <c r="M67" t="s">
        <v>122</v>
      </c>
      <c r="N67">
        <v>71</v>
      </c>
    </row>
    <row r="68" spans="12:14" x14ac:dyDescent="0.25">
      <c r="M68" t="s">
        <v>161</v>
      </c>
      <c r="N68">
        <v>71</v>
      </c>
    </row>
    <row r="69" spans="12:14" x14ac:dyDescent="0.25">
      <c r="L69">
        <v>65</v>
      </c>
      <c r="M69" t="s">
        <v>10</v>
      </c>
      <c r="N69">
        <v>70</v>
      </c>
    </row>
    <row r="70" spans="12:14" x14ac:dyDescent="0.25">
      <c r="M70" t="s">
        <v>131</v>
      </c>
      <c r="N70">
        <v>70</v>
      </c>
    </row>
    <row r="71" spans="12:14" x14ac:dyDescent="0.25">
      <c r="L71">
        <v>67</v>
      </c>
      <c r="M71" t="s">
        <v>137</v>
      </c>
      <c r="N71">
        <v>67</v>
      </c>
    </row>
    <row r="72" spans="12:14" x14ac:dyDescent="0.25">
      <c r="M72" t="s">
        <v>80</v>
      </c>
      <c r="N72">
        <v>67</v>
      </c>
    </row>
    <row r="73" spans="12:14" x14ac:dyDescent="0.25">
      <c r="L73">
        <v>69</v>
      </c>
      <c r="M73" s="3" t="s">
        <v>60</v>
      </c>
      <c r="N73">
        <v>64</v>
      </c>
    </row>
    <row r="74" spans="12:14" x14ac:dyDescent="0.25">
      <c r="M74" s="3" t="s">
        <v>48</v>
      </c>
      <c r="N74">
        <v>64</v>
      </c>
    </row>
    <row r="75" spans="12:14" x14ac:dyDescent="0.25">
      <c r="M75" t="s">
        <v>68</v>
      </c>
      <c r="N75">
        <v>64</v>
      </c>
    </row>
    <row r="76" spans="12:14" x14ac:dyDescent="0.25">
      <c r="M76" t="s">
        <v>67</v>
      </c>
      <c r="N76">
        <v>64</v>
      </c>
    </row>
    <row r="77" spans="12:14" x14ac:dyDescent="0.25">
      <c r="M77" s="6" t="s">
        <v>92</v>
      </c>
      <c r="N77">
        <v>64</v>
      </c>
    </row>
    <row r="78" spans="12:14" x14ac:dyDescent="0.25">
      <c r="M78" t="s">
        <v>150</v>
      </c>
      <c r="N78">
        <v>64</v>
      </c>
    </row>
    <row r="79" spans="12:14" x14ac:dyDescent="0.25">
      <c r="M79" t="s">
        <v>141</v>
      </c>
      <c r="N79">
        <v>64</v>
      </c>
    </row>
    <row r="80" spans="12:14" x14ac:dyDescent="0.25">
      <c r="L80">
        <v>76</v>
      </c>
      <c r="M80" t="s">
        <v>157</v>
      </c>
      <c r="N80">
        <v>63</v>
      </c>
    </row>
    <row r="81" spans="12:14" x14ac:dyDescent="0.25">
      <c r="L81">
        <v>77</v>
      </c>
      <c r="M81" t="s">
        <v>133</v>
      </c>
      <c r="N81">
        <v>60</v>
      </c>
    </row>
    <row r="82" spans="12:14" x14ac:dyDescent="0.25">
      <c r="M82" t="s">
        <v>31</v>
      </c>
      <c r="N82">
        <v>60</v>
      </c>
    </row>
    <row r="83" spans="12:14" x14ac:dyDescent="0.25">
      <c r="L83">
        <v>79</v>
      </c>
      <c r="M83" t="s">
        <v>135</v>
      </c>
      <c r="N83">
        <v>58</v>
      </c>
    </row>
    <row r="84" spans="12:14" x14ac:dyDescent="0.25">
      <c r="M84" t="s">
        <v>105</v>
      </c>
      <c r="N84">
        <v>58</v>
      </c>
    </row>
    <row r="85" spans="12:14" x14ac:dyDescent="0.25">
      <c r="M85" t="s">
        <v>82</v>
      </c>
      <c r="N85">
        <v>58</v>
      </c>
    </row>
    <row r="86" spans="12:14" x14ac:dyDescent="0.25">
      <c r="L86">
        <v>82</v>
      </c>
      <c r="M86" t="s">
        <v>114</v>
      </c>
      <c r="N86">
        <v>57</v>
      </c>
    </row>
    <row r="87" spans="12:14" x14ac:dyDescent="0.25">
      <c r="M87" t="s">
        <v>69</v>
      </c>
      <c r="N87">
        <v>57</v>
      </c>
    </row>
    <row r="88" spans="12:14" x14ac:dyDescent="0.25">
      <c r="M88" t="s">
        <v>100</v>
      </c>
      <c r="N88" s="5">
        <v>57</v>
      </c>
    </row>
    <row r="89" spans="12:14" x14ac:dyDescent="0.25">
      <c r="L89">
        <v>85</v>
      </c>
      <c r="M89" t="s">
        <v>83</v>
      </c>
      <c r="N89">
        <v>50</v>
      </c>
    </row>
    <row r="90" spans="12:14" x14ac:dyDescent="0.25">
      <c r="M90" t="s">
        <v>13</v>
      </c>
      <c r="N90">
        <v>50</v>
      </c>
    </row>
    <row r="91" spans="12:14" x14ac:dyDescent="0.25">
      <c r="M91" t="s">
        <v>124</v>
      </c>
      <c r="N91">
        <v>50</v>
      </c>
    </row>
    <row r="92" spans="12:14" x14ac:dyDescent="0.25">
      <c r="M92" t="s">
        <v>38</v>
      </c>
      <c r="N92">
        <v>50</v>
      </c>
    </row>
    <row r="93" spans="12:14" x14ac:dyDescent="0.25">
      <c r="M93" t="s">
        <v>145</v>
      </c>
      <c r="N93">
        <v>50</v>
      </c>
    </row>
    <row r="94" spans="12:14" x14ac:dyDescent="0.25">
      <c r="M94" t="s">
        <v>146</v>
      </c>
      <c r="N94">
        <v>50</v>
      </c>
    </row>
    <row r="95" spans="12:14" x14ac:dyDescent="0.25">
      <c r="M95" t="s">
        <v>147</v>
      </c>
      <c r="N95">
        <v>50</v>
      </c>
    </row>
    <row r="96" spans="12:14" x14ac:dyDescent="0.25">
      <c r="M96" t="s">
        <v>175</v>
      </c>
      <c r="N96">
        <v>50</v>
      </c>
    </row>
    <row r="97" spans="7:14" x14ac:dyDescent="0.25">
      <c r="M97" t="s">
        <v>142</v>
      </c>
      <c r="N97">
        <v>50</v>
      </c>
    </row>
    <row r="98" spans="7:14" x14ac:dyDescent="0.25">
      <c r="L98">
        <v>94</v>
      </c>
      <c r="M98" t="s">
        <v>166</v>
      </c>
      <c r="N98">
        <v>44</v>
      </c>
    </row>
    <row r="99" spans="7:14" x14ac:dyDescent="0.25">
      <c r="M99" t="s">
        <v>183</v>
      </c>
      <c r="N99">
        <v>44</v>
      </c>
    </row>
    <row r="100" spans="7:14" x14ac:dyDescent="0.25">
      <c r="L100">
        <v>96</v>
      </c>
      <c r="M100" t="s">
        <v>125</v>
      </c>
      <c r="N100">
        <v>43</v>
      </c>
    </row>
    <row r="101" spans="7:14" x14ac:dyDescent="0.25">
      <c r="M101" s="6" t="s">
        <v>93</v>
      </c>
      <c r="N101">
        <v>43</v>
      </c>
    </row>
    <row r="102" spans="7:14" x14ac:dyDescent="0.25">
      <c r="M102" t="s">
        <v>101</v>
      </c>
      <c r="N102" s="5">
        <v>43</v>
      </c>
    </row>
    <row r="103" spans="7:14" x14ac:dyDescent="0.25">
      <c r="M103" t="s">
        <v>96</v>
      </c>
      <c r="N103">
        <v>43</v>
      </c>
    </row>
    <row r="104" spans="7:14" x14ac:dyDescent="0.25">
      <c r="M104" t="s">
        <v>43</v>
      </c>
      <c r="N104">
        <v>43</v>
      </c>
    </row>
    <row r="105" spans="7:14" x14ac:dyDescent="0.25">
      <c r="M105" t="s">
        <v>44</v>
      </c>
      <c r="N105">
        <v>43</v>
      </c>
    </row>
    <row r="106" spans="7:14" x14ac:dyDescent="0.25">
      <c r="M106" s="3" t="s">
        <v>52</v>
      </c>
      <c r="N106">
        <v>43</v>
      </c>
    </row>
    <row r="107" spans="7:14" x14ac:dyDescent="0.25">
      <c r="M107" s="3" t="s">
        <v>53</v>
      </c>
      <c r="N107">
        <v>43</v>
      </c>
    </row>
    <row r="108" spans="7:14" x14ac:dyDescent="0.25">
      <c r="G108" s="3"/>
      <c r="H108" s="5"/>
      <c r="L108">
        <v>104</v>
      </c>
      <c r="M108" t="s">
        <v>88</v>
      </c>
      <c r="N108">
        <v>42</v>
      </c>
    </row>
    <row r="109" spans="7:14" x14ac:dyDescent="0.25">
      <c r="M109" t="s">
        <v>106</v>
      </c>
      <c r="N109">
        <v>42</v>
      </c>
    </row>
    <row r="110" spans="7:14" x14ac:dyDescent="0.25">
      <c r="M110" t="s">
        <v>128</v>
      </c>
      <c r="N110">
        <v>42</v>
      </c>
    </row>
    <row r="111" spans="7:14" x14ac:dyDescent="0.25">
      <c r="M111" t="s">
        <v>138</v>
      </c>
      <c r="N111">
        <v>42</v>
      </c>
    </row>
    <row r="112" spans="7:14" x14ac:dyDescent="0.25">
      <c r="L112">
        <v>108</v>
      </c>
      <c r="M112" s="3" t="s">
        <v>170</v>
      </c>
      <c r="N112" s="5">
        <v>40</v>
      </c>
    </row>
    <row r="113" spans="12:14" x14ac:dyDescent="0.25">
      <c r="M113" s="3" t="s">
        <v>11</v>
      </c>
      <c r="N113">
        <v>40</v>
      </c>
    </row>
    <row r="114" spans="12:14" x14ac:dyDescent="0.25">
      <c r="M114" t="s">
        <v>134</v>
      </c>
      <c r="N114">
        <v>40</v>
      </c>
    </row>
    <row r="115" spans="12:14" x14ac:dyDescent="0.25">
      <c r="L115">
        <v>111</v>
      </c>
      <c r="M115" t="s">
        <v>169</v>
      </c>
      <c r="N115">
        <v>39</v>
      </c>
    </row>
    <row r="116" spans="12:14" x14ac:dyDescent="0.25">
      <c r="L116">
        <v>112</v>
      </c>
      <c r="M116" t="s">
        <v>181</v>
      </c>
      <c r="N116">
        <v>38</v>
      </c>
    </row>
    <row r="117" spans="12:14" x14ac:dyDescent="0.25">
      <c r="M117" t="s">
        <v>159</v>
      </c>
      <c r="N117">
        <v>38</v>
      </c>
    </row>
    <row r="118" spans="12:14" x14ac:dyDescent="0.25">
      <c r="L118">
        <v>114</v>
      </c>
      <c r="M118" s="6" t="s">
        <v>49</v>
      </c>
      <c r="N118">
        <v>36</v>
      </c>
    </row>
    <row r="119" spans="12:14" x14ac:dyDescent="0.25">
      <c r="M119" t="s">
        <v>115</v>
      </c>
      <c r="N119">
        <v>36</v>
      </c>
    </row>
    <row r="120" spans="12:14" x14ac:dyDescent="0.25">
      <c r="M120" t="s">
        <v>119</v>
      </c>
      <c r="N120">
        <v>36</v>
      </c>
    </row>
    <row r="121" spans="12:14" x14ac:dyDescent="0.25">
      <c r="M121" t="s">
        <v>152</v>
      </c>
      <c r="N121">
        <v>36</v>
      </c>
    </row>
    <row r="122" spans="12:14" x14ac:dyDescent="0.25">
      <c r="L122">
        <v>118</v>
      </c>
      <c r="M122" t="s">
        <v>107</v>
      </c>
      <c r="N122">
        <v>33</v>
      </c>
    </row>
    <row r="123" spans="12:14" x14ac:dyDescent="0.25">
      <c r="M123" t="s">
        <v>129</v>
      </c>
      <c r="N123">
        <v>33</v>
      </c>
    </row>
    <row r="124" spans="12:14" x14ac:dyDescent="0.25">
      <c r="M124" s="3" t="s">
        <v>84</v>
      </c>
      <c r="N124">
        <v>33</v>
      </c>
    </row>
    <row r="125" spans="12:14" x14ac:dyDescent="0.25">
      <c r="M125" t="s">
        <v>85</v>
      </c>
      <c r="N125">
        <v>33</v>
      </c>
    </row>
    <row r="126" spans="12:14" x14ac:dyDescent="0.25">
      <c r="L126">
        <v>122</v>
      </c>
      <c r="M126" s="3" t="s">
        <v>63</v>
      </c>
      <c r="N126">
        <v>29</v>
      </c>
    </row>
    <row r="127" spans="12:14" x14ac:dyDescent="0.25">
      <c r="M127" t="s">
        <v>45</v>
      </c>
      <c r="N127">
        <v>29</v>
      </c>
    </row>
    <row r="128" spans="12:14" x14ac:dyDescent="0.25">
      <c r="M128" t="s">
        <v>143</v>
      </c>
      <c r="N128">
        <v>29</v>
      </c>
    </row>
    <row r="129" spans="12:14" x14ac:dyDescent="0.25">
      <c r="M129" t="s">
        <v>153</v>
      </c>
      <c r="N129">
        <v>29</v>
      </c>
    </row>
    <row r="130" spans="12:14" x14ac:dyDescent="0.25">
      <c r="L130">
        <v>126</v>
      </c>
      <c r="M130" t="s">
        <v>168</v>
      </c>
      <c r="N130">
        <v>28</v>
      </c>
    </row>
    <row r="131" spans="12:14" x14ac:dyDescent="0.25">
      <c r="L131">
        <v>127</v>
      </c>
      <c r="M131" t="s">
        <v>160</v>
      </c>
      <c r="N131">
        <v>25</v>
      </c>
    </row>
    <row r="132" spans="12:14" x14ac:dyDescent="0.25">
      <c r="L132">
        <v>128</v>
      </c>
      <c r="M132" t="s">
        <v>120</v>
      </c>
      <c r="N132">
        <v>21</v>
      </c>
    </row>
    <row r="133" spans="12:14" x14ac:dyDescent="0.25">
      <c r="M133" t="s">
        <v>144</v>
      </c>
      <c r="N133">
        <v>21</v>
      </c>
    </row>
    <row r="134" spans="12:14" x14ac:dyDescent="0.25">
      <c r="M134" t="s">
        <v>102</v>
      </c>
      <c r="N134" s="5">
        <v>21</v>
      </c>
    </row>
    <row r="135" spans="12:14" x14ac:dyDescent="0.25">
      <c r="M135" t="s">
        <v>126</v>
      </c>
      <c r="N135">
        <v>21</v>
      </c>
    </row>
    <row r="136" spans="12:14" x14ac:dyDescent="0.25">
      <c r="L136">
        <v>132</v>
      </c>
      <c r="M136" t="s">
        <v>109</v>
      </c>
      <c r="N136">
        <v>20</v>
      </c>
    </row>
    <row r="137" spans="12:14" x14ac:dyDescent="0.25">
      <c r="L137">
        <v>133</v>
      </c>
      <c r="M137" t="s">
        <v>177</v>
      </c>
      <c r="N137">
        <v>17</v>
      </c>
    </row>
    <row r="138" spans="12:14" x14ac:dyDescent="0.25">
      <c r="M138" t="s">
        <v>178</v>
      </c>
      <c r="N138">
        <v>17</v>
      </c>
    </row>
    <row r="139" spans="12:14" x14ac:dyDescent="0.25">
      <c r="M139" t="s">
        <v>87</v>
      </c>
      <c r="N139">
        <v>17</v>
      </c>
    </row>
    <row r="140" spans="12:14" x14ac:dyDescent="0.25">
      <c r="M140" t="s">
        <v>176</v>
      </c>
      <c r="N140">
        <v>17</v>
      </c>
    </row>
    <row r="141" spans="12:14" x14ac:dyDescent="0.25">
      <c r="L141">
        <v>137</v>
      </c>
      <c r="M141" s="3" t="s">
        <v>72</v>
      </c>
      <c r="N141">
        <v>14</v>
      </c>
    </row>
    <row r="142" spans="12:14" x14ac:dyDescent="0.25">
      <c r="M142" s="3" t="s">
        <v>55</v>
      </c>
      <c r="N142">
        <v>14</v>
      </c>
    </row>
    <row r="143" spans="12:14" x14ac:dyDescent="0.25">
      <c r="M143" t="s">
        <v>116</v>
      </c>
      <c r="N143">
        <v>14</v>
      </c>
    </row>
    <row r="144" spans="12:14" x14ac:dyDescent="0.25">
      <c r="M144" t="s">
        <v>154</v>
      </c>
      <c r="N144">
        <v>14</v>
      </c>
    </row>
    <row r="145" spans="12:14" x14ac:dyDescent="0.25">
      <c r="L145">
        <v>141</v>
      </c>
      <c r="M145" t="s">
        <v>108</v>
      </c>
      <c r="N145">
        <v>8</v>
      </c>
    </row>
    <row r="146" spans="12:14" x14ac:dyDescent="0.25">
      <c r="M146" t="s">
        <v>140</v>
      </c>
      <c r="N146">
        <v>8</v>
      </c>
    </row>
    <row r="147" spans="12:14" x14ac:dyDescent="0.25">
      <c r="M147" t="s">
        <v>148</v>
      </c>
      <c r="N147">
        <v>8</v>
      </c>
    </row>
    <row r="148" spans="12:14" x14ac:dyDescent="0.25">
      <c r="L148">
        <v>144</v>
      </c>
      <c r="M148" s="3" t="s">
        <v>19</v>
      </c>
      <c r="N148">
        <v>7</v>
      </c>
    </row>
    <row r="149" spans="12:14" x14ac:dyDescent="0.25">
      <c r="M149" t="s">
        <v>103</v>
      </c>
      <c r="N149" s="5">
        <v>7</v>
      </c>
    </row>
    <row r="150" spans="12:14" x14ac:dyDescent="0.25">
      <c r="L150">
        <v>146</v>
      </c>
      <c r="M150" t="s">
        <v>171</v>
      </c>
      <c r="N150">
        <v>6</v>
      </c>
    </row>
    <row r="151" spans="12:14" x14ac:dyDescent="0.25">
      <c r="L151">
        <v>147</v>
      </c>
      <c r="M151" t="s">
        <v>90</v>
      </c>
      <c r="N151">
        <v>0</v>
      </c>
    </row>
    <row r="152" spans="12:14" x14ac:dyDescent="0.25">
      <c r="M152" t="s">
        <v>110</v>
      </c>
      <c r="N152">
        <v>0</v>
      </c>
    </row>
    <row r="153" spans="12:14" x14ac:dyDescent="0.25">
      <c r="M153" t="s">
        <v>78</v>
      </c>
      <c r="N153">
        <v>0</v>
      </c>
    </row>
    <row r="154" spans="12:14" x14ac:dyDescent="0.25">
      <c r="M154" s="3" t="s">
        <v>71</v>
      </c>
      <c r="N154">
        <v>0</v>
      </c>
    </row>
    <row r="155" spans="12:14" x14ac:dyDescent="0.25">
      <c r="M155" t="s">
        <v>33</v>
      </c>
      <c r="N155">
        <v>0</v>
      </c>
    </row>
    <row r="156" spans="12:14" x14ac:dyDescent="0.25">
      <c r="M156" t="s">
        <v>46</v>
      </c>
      <c r="N156">
        <v>0</v>
      </c>
    </row>
    <row r="157" spans="12:14" x14ac:dyDescent="0.25">
      <c r="M157" t="s">
        <v>121</v>
      </c>
      <c r="N157">
        <v>0</v>
      </c>
    </row>
    <row r="158" spans="12:14" x14ac:dyDescent="0.25">
      <c r="M158" t="s">
        <v>127</v>
      </c>
      <c r="N158">
        <v>0</v>
      </c>
    </row>
  </sheetData>
  <mergeCells count="2">
    <mergeCell ref="B2:C2"/>
    <mergeCell ref="G2:H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uitslagen 3de ronde regio-cup</vt:lpstr>
      <vt:lpstr>tussenstand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Smit</dc:creator>
  <cp:lastModifiedBy>Zainal Palmans</cp:lastModifiedBy>
  <cp:revision>4</cp:revision>
  <dcterms:created xsi:type="dcterms:W3CDTF">2013-11-26T15:28:45Z</dcterms:created>
  <dcterms:modified xsi:type="dcterms:W3CDTF">2018-03-18T19:53:18Z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