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itiej\OneDrive\Documenten\Dammen\Regio-cup\Uitslagen\"/>
    </mc:Choice>
  </mc:AlternateContent>
  <xr:revisionPtr revIDLastSave="0" documentId="13_ncr:1_{1C920ADF-B84E-4C91-BFF1-D22854267D45}" xr6:coauthVersionLast="45" xr6:coauthVersionMax="45" xr10:uidLastSave="{00000000-0000-0000-0000-000000000000}"/>
  <bookViews>
    <workbookView xWindow="-108" yWindow="-108" windowWidth="23256" windowHeight="13176" tabRatio="987" activeTab="1" xr2:uid="{00000000-000D-0000-FFFF-FFFF00000000}"/>
  </bookViews>
  <sheets>
    <sheet name="uitslagen 5de ronde regio-cup" sheetId="1" r:id="rId1"/>
    <sheet name="tussenstand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5" i="1"/>
  <c r="L6" i="1"/>
  <c r="L7" i="1"/>
  <c r="L8" i="1"/>
  <c r="L9" i="1"/>
  <c r="L10" i="1"/>
  <c r="L5" i="1"/>
  <c r="G7" i="2"/>
  <c r="L26" i="1"/>
  <c r="L19" i="1"/>
  <c r="L20" i="1"/>
  <c r="L21" i="1"/>
  <c r="L22" i="1"/>
  <c r="L23" i="1"/>
  <c r="L24" i="1"/>
  <c r="L25" i="1"/>
  <c r="L18" i="1"/>
  <c r="H19" i="1"/>
  <c r="H20" i="1"/>
  <c r="H21" i="1"/>
  <c r="H22" i="1"/>
  <c r="H23" i="1"/>
  <c r="H24" i="1"/>
  <c r="H25" i="1"/>
  <c r="H18" i="1"/>
  <c r="D10" i="1"/>
  <c r="H6" i="1" l="1"/>
  <c r="H7" i="1"/>
  <c r="H8" i="1"/>
  <c r="H9" i="1"/>
  <c r="H10" i="1"/>
  <c r="H5" i="1"/>
  <c r="D6" i="1"/>
  <c r="D7" i="1"/>
  <c r="D8" i="1"/>
  <c r="D9" i="1"/>
  <c r="D5" i="1"/>
  <c r="D19" i="1" l="1"/>
  <c r="D20" i="1"/>
  <c r="D21" i="1"/>
  <c r="D22" i="1"/>
  <c r="D23" i="1"/>
  <c r="D24" i="1"/>
  <c r="D25" i="1"/>
  <c r="D18" i="1"/>
</calcChain>
</file>

<file path=xl/sharedStrings.xml><?xml version="1.0" encoding="utf-8"?>
<sst xmlns="http://schemas.openxmlformats.org/spreadsheetml/2006/main" count="176" uniqueCount="118">
  <si>
    <t>Groep 1</t>
  </si>
  <si>
    <t>Groep 2</t>
  </si>
  <si>
    <t>Groep 3</t>
  </si>
  <si>
    <t>Groep 4</t>
  </si>
  <si>
    <t>punt.</t>
  </si>
  <si>
    <t>%</t>
  </si>
  <si>
    <t>punt</t>
  </si>
  <si>
    <t xml:space="preserve">punt. </t>
  </si>
  <si>
    <t>Groep 5</t>
  </si>
  <si>
    <t>Rosanne Steenblik</t>
  </si>
  <si>
    <t>Jamey Loots</t>
  </si>
  <si>
    <t>Naam</t>
  </si>
  <si>
    <t>Chanel Otten</t>
  </si>
  <si>
    <t>Stijn Oldenbeuving</t>
  </si>
  <si>
    <t>Anand Dalaj</t>
  </si>
  <si>
    <t>Simon van der Velden</t>
  </si>
  <si>
    <t>Anar Dalaj</t>
  </si>
  <si>
    <t>Lucas Kreeft</t>
  </si>
  <si>
    <t>Telmen Sanjaa</t>
  </si>
  <si>
    <t>Sophie Blenkers</t>
  </si>
  <si>
    <t>Bo Kraiema</t>
  </si>
  <si>
    <t>Verena Schildt</t>
  </si>
  <si>
    <t>Charrel Schuller</t>
  </si>
  <si>
    <t>Jordy Overhein</t>
  </si>
  <si>
    <t>Leroy Overhein</t>
  </si>
  <si>
    <t>Brian Talma</t>
  </si>
  <si>
    <t>Erkhemee Suren</t>
  </si>
  <si>
    <t>Samanta Slager</t>
  </si>
  <si>
    <t>Janick Lanting</t>
  </si>
  <si>
    <t>Stefan Koenen</t>
  </si>
  <si>
    <t>Yara de Veld</t>
  </si>
  <si>
    <t>Sytze Spijker</t>
  </si>
  <si>
    <t>Aike de Vries</t>
  </si>
  <si>
    <t>Morris Everts</t>
  </si>
  <si>
    <t>Sem Wolbink</t>
  </si>
  <si>
    <t>Shalya Schulte</t>
  </si>
  <si>
    <t>Justin Krikken</t>
  </si>
  <si>
    <t>Chris Rijstenberg</t>
  </si>
  <si>
    <t>Demi Veldzink</t>
  </si>
  <si>
    <t>Thijs Rijstenberg</t>
  </si>
  <si>
    <t>Sjoerd Becker</t>
  </si>
  <si>
    <t>Anujin Sharavsamdan</t>
  </si>
  <si>
    <t>Elize van der Kamp</t>
  </si>
  <si>
    <t>Plaats</t>
  </si>
  <si>
    <t>Sander Staal</t>
  </si>
  <si>
    <t>Elise Schouten</t>
  </si>
  <si>
    <t>Alyne Goerres</t>
  </si>
  <si>
    <t>Bas Blanken</t>
  </si>
  <si>
    <t>Merijn Wiggers</t>
  </si>
  <si>
    <t>Dylano Stoter</t>
  </si>
  <si>
    <t>Thomas Bouma</t>
  </si>
  <si>
    <t>Amelie de Boer</t>
  </si>
  <si>
    <t>Ninthe Huismans</t>
  </si>
  <si>
    <t>Sophie de Boer</t>
  </si>
  <si>
    <t>Ramon Huijbrechts</t>
  </si>
  <si>
    <t>Hermann Loots</t>
  </si>
  <si>
    <t>Bruno Blanken</t>
  </si>
  <si>
    <t>Luuk Hensen</t>
  </si>
  <si>
    <t>Midas van der Werf</t>
  </si>
  <si>
    <t>Dylan Pops</t>
  </si>
  <si>
    <t>Mart Slim</t>
  </si>
  <si>
    <t>Anne-Renske Pijper</t>
  </si>
  <si>
    <t>Marije Bouma</t>
  </si>
  <si>
    <t>Ethan de Wit</t>
  </si>
  <si>
    <t>Jesse de Glee</t>
  </si>
  <si>
    <t>Nickey Loots</t>
  </si>
  <si>
    <t>Thea Talman</t>
  </si>
  <si>
    <t>Maik de Groot</t>
  </si>
  <si>
    <t>Merle Bouma</t>
  </si>
  <si>
    <t>Jona Bos</t>
  </si>
  <si>
    <t>Ties van Beelen</t>
  </si>
  <si>
    <t>Dylarius Stoter</t>
  </si>
  <si>
    <t>Mick van Ek</t>
  </si>
  <si>
    <t>Anne Veenstra</t>
  </si>
  <si>
    <t>Siebren van der Molen</t>
  </si>
  <si>
    <t>Tengiz Yilmaz</t>
  </si>
  <si>
    <t>Pieter Ytsma</t>
  </si>
  <si>
    <t>Hessel Jongsma</t>
  </si>
  <si>
    <t>Evan Jongsma</t>
  </si>
  <si>
    <t>Seline Bril</t>
  </si>
  <si>
    <t>Wesley Nienhuis</t>
  </si>
  <si>
    <t>Ge-Ann Klompmaker</t>
  </si>
  <si>
    <t>Ymie de Groot</t>
  </si>
  <si>
    <t>Harmen van der Velde</t>
  </si>
  <si>
    <t>Leonie Klompmaker</t>
  </si>
  <si>
    <t>Mariska Weening</t>
  </si>
  <si>
    <t>Niels Doevenmans</t>
  </si>
  <si>
    <t>Bart-Jan Kortleven</t>
  </si>
  <si>
    <t>Cornelis-Jan Kappen</t>
  </si>
  <si>
    <t>Emmely Kruizinga</t>
  </si>
  <si>
    <t>Brenda Wimmenhove</t>
  </si>
  <si>
    <t>Tanja van Kelckhoven</t>
  </si>
  <si>
    <t>Demi Veldsink</t>
  </si>
  <si>
    <t>Ferre Schra</t>
  </si>
  <si>
    <t>Hugo Sikkema</t>
  </si>
  <si>
    <t>Dominic Dijkhuis</t>
  </si>
  <si>
    <t>Lois Hofsté</t>
  </si>
  <si>
    <t>Noah Dijkhuis</t>
  </si>
  <si>
    <t>Mick van Eck</t>
  </si>
  <si>
    <t>Simeon Wekking</t>
  </si>
  <si>
    <t>Niels Kramer</t>
  </si>
  <si>
    <t>Geerlan Heidsma</t>
  </si>
  <si>
    <t>Ruben Kramer</t>
  </si>
  <si>
    <t>Michiel de Wit</t>
  </si>
  <si>
    <t>Niek Veenstra</t>
  </si>
  <si>
    <t>Groep 6</t>
  </si>
  <si>
    <t>Groep 7</t>
  </si>
  <si>
    <t>Jasper van Dijk</t>
  </si>
  <si>
    <t>Elija John</t>
  </si>
  <si>
    <t>Abraham John</t>
  </si>
  <si>
    <t>Tim Overweg</t>
  </si>
  <si>
    <t>Matthijs Jonker</t>
  </si>
  <si>
    <t>Niels Vos</t>
  </si>
  <si>
    <t>Eva Minkowsky</t>
  </si>
  <si>
    <t>Teun Beuker</t>
  </si>
  <si>
    <t>Lois Hofste</t>
  </si>
  <si>
    <t>Mathijs Jonker</t>
  </si>
  <si>
    <t>Tussenstand na Regio-Cup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</si>
</sst>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trike/>
      <sz val="11"/>
      <name val="Calibri"/>
      <family val="2"/>
      <charset val="1"/>
    </font>
    <font>
      <b/>
      <sz val="11"/>
      <color rgb="FF00B0F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4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1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" fontId="7" fillId="0" borderId="0" xfId="0" applyNumberFormat="1" applyFont="1"/>
    <xf numFmtId="1" fontId="6" fillId="0" borderId="0" xfId="0" applyNumberFormat="1" applyFont="1"/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10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39"/>
  <sheetViews>
    <sheetView zoomScaleNormal="100" workbookViewId="0">
      <selection activeCell="D31" sqref="D31"/>
    </sheetView>
  </sheetViews>
  <sheetFormatPr defaultRowHeight="14.4" x14ac:dyDescent="0.3"/>
  <cols>
    <col min="1" max="1" width="8.5546875"/>
    <col min="2" max="2" width="23.5546875" bestFit="1" customWidth="1"/>
    <col min="3" max="3" width="7"/>
    <col min="4" max="4" width="9.44140625" bestFit="1" customWidth="1"/>
    <col min="5" max="5" width="8.5546875"/>
    <col min="6" max="6" width="24.33203125"/>
    <col min="7" max="9" width="8.5546875"/>
    <col min="10" max="10" width="20"/>
    <col min="11" max="11" width="8.5546875"/>
    <col min="12" max="12" width="7.6640625"/>
    <col min="13" max="13" width="9.44140625"/>
    <col min="14" max="14" width="19.6640625"/>
    <col min="15" max="15" width="8.5546875"/>
    <col min="16" max="16" width="10.44140625" bestFit="1" customWidth="1"/>
    <col min="17" max="1025" width="8.5546875"/>
  </cols>
  <sheetData>
    <row r="3" spans="2:16" x14ac:dyDescent="0.3">
      <c r="B3" s="1" t="s">
        <v>0</v>
      </c>
      <c r="C3" s="1"/>
      <c r="F3" s="1" t="s">
        <v>1</v>
      </c>
      <c r="J3" s="1" t="s">
        <v>2</v>
      </c>
      <c r="N3" s="1" t="s">
        <v>3</v>
      </c>
    </row>
    <row r="4" spans="2:16" x14ac:dyDescent="0.3">
      <c r="B4" s="1"/>
      <c r="C4" s="1" t="s">
        <v>4</v>
      </c>
      <c r="D4" s="1" t="s">
        <v>5</v>
      </c>
      <c r="G4" s="1" t="s">
        <v>4</v>
      </c>
      <c r="H4" s="1" t="s">
        <v>5</v>
      </c>
      <c r="K4" s="1" t="s">
        <v>6</v>
      </c>
      <c r="L4" t="s">
        <v>5</v>
      </c>
      <c r="O4" s="1" t="s">
        <v>7</v>
      </c>
      <c r="P4" s="1" t="s">
        <v>5</v>
      </c>
    </row>
    <row r="5" spans="2:16" x14ac:dyDescent="0.3">
      <c r="B5" s="2" t="s">
        <v>88</v>
      </c>
      <c r="C5" s="2">
        <v>7</v>
      </c>
      <c r="D5" s="3">
        <f>C5/8*100</f>
        <v>87.5</v>
      </c>
      <c r="E5" s="2"/>
      <c r="F5" s="2" t="s">
        <v>60</v>
      </c>
      <c r="G5" s="2">
        <v>8</v>
      </c>
      <c r="H5" s="3">
        <f>G5/10*100</f>
        <v>80</v>
      </c>
      <c r="I5" s="2"/>
      <c r="J5" s="2" t="s">
        <v>24</v>
      </c>
      <c r="K5" s="2">
        <v>8</v>
      </c>
      <c r="L5" s="4">
        <f>K5/10*100</f>
        <v>80</v>
      </c>
      <c r="N5" s="2" t="s">
        <v>98</v>
      </c>
      <c r="O5" s="2">
        <v>10</v>
      </c>
      <c r="P5" s="3">
        <f>O5/12*100</f>
        <v>83.333333333333343</v>
      </c>
    </row>
    <row r="6" spans="2:16" x14ac:dyDescent="0.3">
      <c r="B6" s="2" t="s">
        <v>28</v>
      </c>
      <c r="C6" s="2">
        <v>7</v>
      </c>
      <c r="D6" s="3">
        <f t="shared" ref="D6:D10" si="0">C6/8*100</f>
        <v>87.5</v>
      </c>
      <c r="E6" s="2"/>
      <c r="F6" s="2" t="s">
        <v>12</v>
      </c>
      <c r="G6" s="2">
        <v>8</v>
      </c>
      <c r="H6" s="3">
        <f t="shared" ref="H6:H10" si="1">G6/10*100</f>
        <v>80</v>
      </c>
      <c r="I6" s="2"/>
      <c r="J6" s="2" t="s">
        <v>23</v>
      </c>
      <c r="K6" s="2">
        <v>6</v>
      </c>
      <c r="L6" s="4">
        <f t="shared" ref="L6:L10" si="2">K6/10*100</f>
        <v>60</v>
      </c>
      <c r="N6" s="2" t="s">
        <v>9</v>
      </c>
      <c r="O6" s="2">
        <v>8</v>
      </c>
      <c r="P6" s="3">
        <f t="shared" ref="P6:P11" si="3">O6/12*100</f>
        <v>66.666666666666657</v>
      </c>
    </row>
    <row r="7" spans="2:16" x14ac:dyDescent="0.3">
      <c r="B7" s="2" t="s">
        <v>47</v>
      </c>
      <c r="C7" s="2">
        <v>6</v>
      </c>
      <c r="D7" s="3">
        <f t="shared" si="0"/>
        <v>75</v>
      </c>
      <c r="E7" s="2"/>
      <c r="F7" s="2" t="s">
        <v>49</v>
      </c>
      <c r="G7" s="2">
        <v>7</v>
      </c>
      <c r="H7" s="3">
        <f t="shared" si="1"/>
        <v>70</v>
      </c>
      <c r="I7" s="2"/>
      <c r="J7" s="2" t="s">
        <v>29</v>
      </c>
      <c r="K7" s="2">
        <v>5</v>
      </c>
      <c r="L7" s="4">
        <f t="shared" si="2"/>
        <v>50</v>
      </c>
      <c r="N7" s="2" t="s">
        <v>99</v>
      </c>
      <c r="O7" s="2">
        <v>6</v>
      </c>
      <c r="P7" s="3">
        <f t="shared" si="3"/>
        <v>50</v>
      </c>
    </row>
    <row r="8" spans="2:16" x14ac:dyDescent="0.3">
      <c r="B8" s="2" t="s">
        <v>22</v>
      </c>
      <c r="C8" s="2">
        <v>5</v>
      </c>
      <c r="D8" s="3">
        <f t="shared" si="0"/>
        <v>62.5</v>
      </c>
      <c r="E8" s="2"/>
      <c r="F8" s="2" t="s">
        <v>21</v>
      </c>
      <c r="G8" s="2">
        <v>4</v>
      </c>
      <c r="H8" s="3">
        <f t="shared" si="1"/>
        <v>40</v>
      </c>
      <c r="I8" s="2"/>
      <c r="J8" s="2" t="s">
        <v>36</v>
      </c>
      <c r="K8" s="2">
        <v>4</v>
      </c>
      <c r="L8" s="4">
        <f t="shared" si="2"/>
        <v>40</v>
      </c>
      <c r="N8" s="2" t="s">
        <v>65</v>
      </c>
      <c r="O8" s="2">
        <v>6</v>
      </c>
      <c r="P8" s="3">
        <f t="shared" si="3"/>
        <v>50</v>
      </c>
    </row>
    <row r="9" spans="2:16" x14ac:dyDescent="0.3">
      <c r="B9" s="2" t="s">
        <v>19</v>
      </c>
      <c r="C9" s="2">
        <v>3</v>
      </c>
      <c r="D9" s="3">
        <f t="shared" si="0"/>
        <v>37.5</v>
      </c>
      <c r="E9" s="2"/>
      <c r="F9" s="2" t="s">
        <v>34</v>
      </c>
      <c r="G9" s="2">
        <v>2</v>
      </c>
      <c r="H9" s="3">
        <f t="shared" si="1"/>
        <v>20</v>
      </c>
      <c r="I9" s="2"/>
      <c r="J9" s="2" t="s">
        <v>89</v>
      </c>
      <c r="K9" s="2">
        <v>4</v>
      </c>
      <c r="L9" s="4">
        <f t="shared" si="2"/>
        <v>40</v>
      </c>
      <c r="N9" s="2" t="s">
        <v>69</v>
      </c>
      <c r="O9" s="2">
        <v>5</v>
      </c>
      <c r="P9" s="3">
        <f t="shared" si="3"/>
        <v>41.666666666666671</v>
      </c>
    </row>
    <row r="10" spans="2:16" x14ac:dyDescent="0.3">
      <c r="B10" s="2" t="s">
        <v>48</v>
      </c>
      <c r="C10" s="2">
        <v>2</v>
      </c>
      <c r="D10" s="3">
        <f t="shared" si="0"/>
        <v>25</v>
      </c>
      <c r="E10" s="2"/>
      <c r="F10" s="2" t="s">
        <v>54</v>
      </c>
      <c r="G10" s="2">
        <v>1</v>
      </c>
      <c r="H10" s="3">
        <f t="shared" si="1"/>
        <v>10</v>
      </c>
      <c r="I10" s="2"/>
      <c r="J10" s="2" t="s">
        <v>17</v>
      </c>
      <c r="K10" s="2">
        <v>3</v>
      </c>
      <c r="L10" s="4">
        <f t="shared" si="2"/>
        <v>30</v>
      </c>
      <c r="N10" s="2" t="s">
        <v>55</v>
      </c>
      <c r="O10" s="2">
        <v>4</v>
      </c>
      <c r="P10" s="3">
        <f t="shared" si="3"/>
        <v>33.333333333333329</v>
      </c>
    </row>
    <row r="11" spans="2:16" x14ac:dyDescent="0.3">
      <c r="B11" s="2"/>
      <c r="C11" s="2"/>
      <c r="D11" s="3"/>
      <c r="E11" s="2"/>
      <c r="F11" s="2"/>
      <c r="G11" s="2"/>
      <c r="H11" s="3"/>
      <c r="I11" s="2"/>
      <c r="J11" s="2"/>
      <c r="K11" s="2"/>
      <c r="L11" s="4"/>
      <c r="N11" s="2" t="s">
        <v>30</v>
      </c>
      <c r="O11" s="2">
        <v>3</v>
      </c>
      <c r="P11" s="3">
        <f t="shared" si="3"/>
        <v>25</v>
      </c>
    </row>
    <row r="12" spans="2:16" x14ac:dyDescent="0.3">
      <c r="B12" s="2"/>
      <c r="C12" s="2"/>
      <c r="D12" s="3"/>
      <c r="E12" s="2"/>
      <c r="F12" s="2"/>
      <c r="G12" s="2"/>
      <c r="H12" s="3"/>
      <c r="I12" s="2"/>
      <c r="J12" s="2"/>
      <c r="K12" s="2"/>
      <c r="L12" s="4"/>
      <c r="N12" s="2"/>
      <c r="O12" s="2"/>
      <c r="P12" s="3"/>
    </row>
    <row r="13" spans="2:16" x14ac:dyDescent="0.3">
      <c r="B13" s="2"/>
      <c r="C13" s="2"/>
      <c r="D13" s="2"/>
      <c r="E13" s="2"/>
      <c r="F13" s="2"/>
      <c r="G13" s="2"/>
      <c r="H13" s="2"/>
      <c r="I13" s="2"/>
      <c r="J13" s="2"/>
      <c r="K13" s="2"/>
      <c r="L13" s="4"/>
      <c r="M13" s="2"/>
      <c r="N13" s="2"/>
    </row>
    <row r="14" spans="2:16" x14ac:dyDescent="0.3">
      <c r="B14" s="2"/>
      <c r="C14" s="5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6" x14ac:dyDescent="0.3">
      <c r="B15" s="5"/>
      <c r="C15" s="2"/>
      <c r="D15" s="6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6" x14ac:dyDescent="0.3">
      <c r="B16" s="5" t="s">
        <v>8</v>
      </c>
      <c r="C16" s="2"/>
      <c r="D16" s="2"/>
      <c r="E16" s="2"/>
      <c r="F16" s="5" t="s">
        <v>105</v>
      </c>
      <c r="G16" s="2"/>
      <c r="H16" s="2"/>
      <c r="I16" s="2"/>
      <c r="J16" s="5" t="s">
        <v>106</v>
      </c>
      <c r="K16" s="2"/>
      <c r="L16" s="2"/>
      <c r="N16" s="5"/>
      <c r="O16" s="2"/>
    </row>
    <row r="17" spans="1:16" x14ac:dyDescent="0.3">
      <c r="B17" s="2"/>
      <c r="C17" s="5" t="s">
        <v>4</v>
      </c>
      <c r="D17" s="5" t="s">
        <v>5</v>
      </c>
      <c r="E17" s="2"/>
      <c r="F17" s="2"/>
      <c r="G17" s="5" t="s">
        <v>4</v>
      </c>
      <c r="H17" s="5" t="s">
        <v>5</v>
      </c>
      <c r="I17" s="2"/>
      <c r="J17" s="2"/>
      <c r="K17" s="5" t="s">
        <v>4</v>
      </c>
      <c r="L17" s="5" t="s">
        <v>5</v>
      </c>
      <c r="N17" s="5"/>
      <c r="O17" s="5"/>
      <c r="P17" s="5"/>
    </row>
    <row r="18" spans="1:16" x14ac:dyDescent="0.3">
      <c r="B18" s="2" t="s">
        <v>73</v>
      </c>
      <c r="C18" s="2">
        <v>14</v>
      </c>
      <c r="D18" s="3">
        <f>C18/14*100</f>
        <v>100</v>
      </c>
      <c r="E18" s="2"/>
      <c r="F18" s="2" t="s">
        <v>39</v>
      </c>
      <c r="G18" s="2">
        <v>12</v>
      </c>
      <c r="H18" s="3">
        <f>G18/14*100</f>
        <v>85.714285714285708</v>
      </c>
      <c r="I18" s="2"/>
      <c r="J18" s="2" t="s">
        <v>110</v>
      </c>
      <c r="K18" s="2">
        <v>13</v>
      </c>
      <c r="L18" s="4">
        <f>K18/16*100</f>
        <v>81.25</v>
      </c>
      <c r="P18" s="4"/>
    </row>
    <row r="19" spans="1:16" x14ac:dyDescent="0.3">
      <c r="B19" s="2" t="s">
        <v>100</v>
      </c>
      <c r="C19" s="2">
        <v>11</v>
      </c>
      <c r="D19" s="3">
        <f t="shared" ref="D19:D25" si="4">C19/14*100</f>
        <v>78.571428571428569</v>
      </c>
      <c r="E19" s="2"/>
      <c r="F19" s="2" t="s">
        <v>78</v>
      </c>
      <c r="G19" s="2">
        <v>10</v>
      </c>
      <c r="H19" s="3">
        <f t="shared" ref="H19:H25" si="5">G19/14*100</f>
        <v>71.428571428571431</v>
      </c>
      <c r="I19" s="2"/>
      <c r="J19" s="2" t="s">
        <v>79</v>
      </c>
      <c r="K19" s="2">
        <v>12</v>
      </c>
      <c r="L19" s="4">
        <f t="shared" ref="L19:L26" si="6">K19/16*100</f>
        <v>75</v>
      </c>
      <c r="P19" s="4"/>
    </row>
    <row r="20" spans="1:16" x14ac:dyDescent="0.3">
      <c r="B20" s="2" t="s">
        <v>37</v>
      </c>
      <c r="C20" s="2">
        <v>9</v>
      </c>
      <c r="D20" s="3">
        <f t="shared" si="4"/>
        <v>64.285714285714292</v>
      </c>
      <c r="E20" s="2"/>
      <c r="F20" s="2" t="s">
        <v>77</v>
      </c>
      <c r="G20" s="2">
        <v>8</v>
      </c>
      <c r="H20" s="3">
        <f t="shared" si="5"/>
        <v>57.142857142857139</v>
      </c>
      <c r="I20" s="2"/>
      <c r="J20" s="2" t="s">
        <v>111</v>
      </c>
      <c r="K20" s="2">
        <v>10</v>
      </c>
      <c r="L20" s="4">
        <f t="shared" si="6"/>
        <v>62.5</v>
      </c>
      <c r="P20" s="4"/>
    </row>
    <row r="21" spans="1:16" x14ac:dyDescent="0.3">
      <c r="B21" s="2" t="s">
        <v>20</v>
      </c>
      <c r="C21" s="2">
        <v>8</v>
      </c>
      <c r="D21" s="3">
        <f t="shared" si="4"/>
        <v>57.142857142857139</v>
      </c>
      <c r="E21" s="2"/>
      <c r="F21" s="2" t="s">
        <v>10</v>
      </c>
      <c r="G21" s="2">
        <v>7</v>
      </c>
      <c r="H21" s="3">
        <f t="shared" si="5"/>
        <v>50</v>
      </c>
      <c r="I21" s="2"/>
      <c r="J21" s="2" t="s">
        <v>92</v>
      </c>
      <c r="K21" s="2">
        <v>10</v>
      </c>
      <c r="L21" s="4">
        <f t="shared" si="6"/>
        <v>62.5</v>
      </c>
      <c r="P21" s="4"/>
    </row>
    <row r="22" spans="1:16" x14ac:dyDescent="0.3">
      <c r="B22" s="2" t="s">
        <v>101</v>
      </c>
      <c r="C22" s="2">
        <v>6</v>
      </c>
      <c r="D22" s="3">
        <f t="shared" si="4"/>
        <v>42.857142857142854</v>
      </c>
      <c r="E22" s="2"/>
      <c r="F22" s="2" t="s">
        <v>107</v>
      </c>
      <c r="G22" s="2">
        <v>7</v>
      </c>
      <c r="H22" s="3">
        <f t="shared" si="5"/>
        <v>50</v>
      </c>
      <c r="I22" s="2"/>
      <c r="J22" s="2" t="s">
        <v>112</v>
      </c>
      <c r="K22" s="2">
        <v>9</v>
      </c>
      <c r="L22" s="4">
        <f t="shared" si="6"/>
        <v>56.25</v>
      </c>
      <c r="P22" s="4"/>
    </row>
    <row r="23" spans="1:16" x14ac:dyDescent="0.3">
      <c r="B23" s="2" t="s">
        <v>102</v>
      </c>
      <c r="C23" s="2">
        <v>5</v>
      </c>
      <c r="D23" s="3">
        <f t="shared" si="4"/>
        <v>35.714285714285715</v>
      </c>
      <c r="E23" s="2"/>
      <c r="F23" s="2" t="s">
        <v>108</v>
      </c>
      <c r="G23" s="2">
        <v>6</v>
      </c>
      <c r="H23" s="3">
        <f t="shared" si="5"/>
        <v>42.857142857142854</v>
      </c>
      <c r="I23" s="2"/>
      <c r="J23" s="2" t="s">
        <v>42</v>
      </c>
      <c r="K23" s="2">
        <v>7</v>
      </c>
      <c r="L23" s="4">
        <f t="shared" si="6"/>
        <v>43.75</v>
      </c>
      <c r="P23" s="4"/>
    </row>
    <row r="24" spans="1:16" x14ac:dyDescent="0.3">
      <c r="B24" s="2" t="s">
        <v>103</v>
      </c>
      <c r="C24" s="2">
        <v>3</v>
      </c>
      <c r="D24" s="3">
        <f t="shared" si="4"/>
        <v>21.428571428571427</v>
      </c>
      <c r="E24" s="2"/>
      <c r="F24" s="2" t="s">
        <v>56</v>
      </c>
      <c r="G24" s="2">
        <v>5</v>
      </c>
      <c r="H24" s="3">
        <f t="shared" si="5"/>
        <v>35.714285714285715</v>
      </c>
      <c r="I24" s="2"/>
      <c r="J24" s="2" t="s">
        <v>113</v>
      </c>
      <c r="K24" s="2">
        <v>6</v>
      </c>
      <c r="L24" s="4">
        <f t="shared" si="6"/>
        <v>37.5</v>
      </c>
      <c r="M24" s="2"/>
      <c r="N24" s="2"/>
      <c r="P24" s="4"/>
    </row>
    <row r="25" spans="1:16" x14ac:dyDescent="0.3">
      <c r="B25" s="2" t="s">
        <v>104</v>
      </c>
      <c r="C25" s="2">
        <v>0</v>
      </c>
      <c r="D25" s="3">
        <f t="shared" si="4"/>
        <v>0</v>
      </c>
      <c r="E25" s="2"/>
      <c r="F25" s="2" t="s">
        <v>109</v>
      </c>
      <c r="G25" s="2">
        <v>1</v>
      </c>
      <c r="H25" s="3">
        <f t="shared" si="5"/>
        <v>7.1428571428571423</v>
      </c>
      <c r="I25" s="2"/>
      <c r="J25" s="2" t="s">
        <v>114</v>
      </c>
      <c r="K25" s="2">
        <v>5</v>
      </c>
      <c r="L25" s="4">
        <f t="shared" si="6"/>
        <v>31.25</v>
      </c>
      <c r="M25" s="2"/>
      <c r="N25" s="2"/>
      <c r="P25" s="4"/>
    </row>
    <row r="26" spans="1:16" x14ac:dyDescent="0.3">
      <c r="B26" s="2"/>
      <c r="C26" s="2"/>
      <c r="D26" s="3"/>
      <c r="F26" s="2"/>
      <c r="G26" s="2"/>
      <c r="H26" s="3"/>
      <c r="J26" s="2" t="s">
        <v>115</v>
      </c>
      <c r="K26" s="2">
        <v>0</v>
      </c>
      <c r="L26" s="4">
        <f t="shared" si="6"/>
        <v>0</v>
      </c>
      <c r="P26" s="4"/>
    </row>
    <row r="27" spans="1:16" x14ac:dyDescent="0.3">
      <c r="B27" s="2"/>
      <c r="C27" s="2"/>
      <c r="D27" s="3"/>
      <c r="F27" s="2"/>
      <c r="G27" s="2"/>
      <c r="H27" s="3"/>
      <c r="J27" s="2"/>
      <c r="K27" s="2"/>
      <c r="L27" s="4"/>
    </row>
    <row r="28" spans="1:16" x14ac:dyDescent="0.3">
      <c r="B28" s="5"/>
      <c r="C28" s="5"/>
      <c r="D28" s="5"/>
    </row>
    <row r="29" spans="1:16" x14ac:dyDescent="0.3">
      <c r="B29" s="8"/>
      <c r="D29" s="4"/>
    </row>
    <row r="30" spans="1:16" x14ac:dyDescent="0.3">
      <c r="A30" s="9"/>
      <c r="D30" s="4"/>
    </row>
    <row r="31" spans="1:16" x14ac:dyDescent="0.3">
      <c r="A31" s="9"/>
      <c r="D31" s="4"/>
    </row>
    <row r="32" spans="1:16" x14ac:dyDescent="0.3">
      <c r="A32" s="9"/>
      <c r="D32" s="4"/>
    </row>
    <row r="33" spans="1:4" x14ac:dyDescent="0.3">
      <c r="A33" s="9"/>
      <c r="D33" s="4"/>
    </row>
    <row r="34" spans="1:4" x14ac:dyDescent="0.3">
      <c r="A34" s="9"/>
      <c r="D34" s="4"/>
    </row>
    <row r="35" spans="1:4" x14ac:dyDescent="0.3">
      <c r="A35" s="9"/>
      <c r="D35" s="4"/>
    </row>
    <row r="36" spans="1:4" x14ac:dyDescent="0.3">
      <c r="A36" s="9"/>
      <c r="D36" s="4"/>
    </row>
    <row r="37" spans="1:4" x14ac:dyDescent="0.3">
      <c r="A37" s="9"/>
    </row>
    <row r="38" spans="1:4" x14ac:dyDescent="0.3">
      <c r="A38" s="9"/>
    </row>
    <row r="39" spans="1:4" x14ac:dyDescent="0.3">
      <c r="A39" s="9"/>
    </row>
  </sheetData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81"/>
  <sheetViews>
    <sheetView tabSelected="1" zoomScaleNormal="100" workbookViewId="0">
      <selection activeCell="J13" sqref="J13"/>
    </sheetView>
  </sheetViews>
  <sheetFormatPr defaultRowHeight="14.4" x14ac:dyDescent="0.3"/>
  <cols>
    <col min="1" max="1" width="8.5546875"/>
    <col min="2" max="2" width="19.33203125" style="9" bestFit="1" customWidth="1"/>
    <col min="3" max="3" width="18.6640625" bestFit="1" customWidth="1"/>
    <col min="4" max="4" width="8.5546875"/>
    <col min="5" max="5" width="6" style="9" bestFit="1" customWidth="1"/>
    <col min="6" max="6" width="19.109375" bestFit="1" customWidth="1"/>
    <col min="7" max="7" width="21" bestFit="1" customWidth="1"/>
    <col min="8" max="8" width="8.5546875"/>
    <col min="9" max="9" width="19.5546875" bestFit="1" customWidth="1"/>
    <col min="10" max="10" width="8.5546875"/>
    <col min="11" max="11" width="14.88671875" bestFit="1" customWidth="1"/>
    <col min="12" max="1018" width="8.5546875"/>
  </cols>
  <sheetData>
    <row r="2" spans="1:7" x14ac:dyDescent="0.3">
      <c r="B2" s="15"/>
      <c r="C2" s="15"/>
      <c r="D2" s="15"/>
    </row>
    <row r="3" spans="1:7" x14ac:dyDescent="0.3">
      <c r="A3" s="1"/>
      <c r="E3" s="15"/>
      <c r="F3" s="15"/>
    </row>
    <row r="4" spans="1:7" x14ac:dyDescent="0.3">
      <c r="A4" s="7"/>
      <c r="E4" s="15" t="s">
        <v>117</v>
      </c>
      <c r="F4" s="15"/>
      <c r="G4" s="15"/>
    </row>
    <row r="5" spans="1:7" x14ac:dyDescent="0.3">
      <c r="A5" s="1"/>
      <c r="G5" s="9"/>
    </row>
    <row r="6" spans="1:7" x14ac:dyDescent="0.3">
      <c r="A6" s="1"/>
      <c r="E6" s="9" t="s">
        <v>43</v>
      </c>
      <c r="F6" s="1" t="s">
        <v>11</v>
      </c>
      <c r="G6" s="1" t="s">
        <v>5</v>
      </c>
    </row>
    <row r="7" spans="1:7" x14ac:dyDescent="0.3">
      <c r="A7" s="1"/>
      <c r="E7" s="9">
        <v>1</v>
      </c>
      <c r="F7" s="16" t="s">
        <v>28</v>
      </c>
      <c r="G7" s="16">
        <f>273+88</f>
        <v>361</v>
      </c>
    </row>
    <row r="8" spans="1:7" x14ac:dyDescent="0.3">
      <c r="A8" s="1"/>
      <c r="E8" s="9">
        <v>2</v>
      </c>
      <c r="F8" s="2" t="s">
        <v>21</v>
      </c>
      <c r="G8" s="2">
        <v>316</v>
      </c>
    </row>
    <row r="9" spans="1:7" x14ac:dyDescent="0.3">
      <c r="A9" s="1"/>
      <c r="E9" s="9">
        <v>3</v>
      </c>
      <c r="F9" s="2" t="s">
        <v>19</v>
      </c>
      <c r="G9">
        <v>291</v>
      </c>
    </row>
    <row r="10" spans="1:7" x14ac:dyDescent="0.3">
      <c r="A10" s="1"/>
      <c r="E10" s="9">
        <v>4</v>
      </c>
      <c r="F10" s="2" t="s">
        <v>36</v>
      </c>
      <c r="G10" s="14">
        <v>269</v>
      </c>
    </row>
    <row r="11" spans="1:7" x14ac:dyDescent="0.3">
      <c r="A11" s="1"/>
      <c r="E11" s="9">
        <v>5</v>
      </c>
      <c r="F11" s="2" t="s">
        <v>72</v>
      </c>
      <c r="G11">
        <v>259</v>
      </c>
    </row>
    <row r="12" spans="1:7" x14ac:dyDescent="0.3">
      <c r="A12" s="1"/>
      <c r="E12" s="9">
        <v>6</v>
      </c>
      <c r="F12" s="2" t="s">
        <v>16</v>
      </c>
      <c r="G12">
        <v>248</v>
      </c>
    </row>
    <row r="13" spans="1:7" x14ac:dyDescent="0.3">
      <c r="E13" s="9">
        <v>7</v>
      </c>
      <c r="F13" s="2" t="s">
        <v>9</v>
      </c>
      <c r="G13">
        <v>242</v>
      </c>
    </row>
    <row r="14" spans="1:7" x14ac:dyDescent="0.3">
      <c r="F14" s="2" t="s">
        <v>29</v>
      </c>
      <c r="G14">
        <v>242</v>
      </c>
    </row>
    <row r="15" spans="1:7" x14ac:dyDescent="0.3">
      <c r="E15" s="9">
        <v>9</v>
      </c>
      <c r="F15" s="2" t="s">
        <v>31</v>
      </c>
      <c r="G15" s="2">
        <v>241</v>
      </c>
    </row>
    <row r="16" spans="1:7" x14ac:dyDescent="0.3">
      <c r="F16" s="2" t="s">
        <v>75</v>
      </c>
      <c r="G16">
        <v>241</v>
      </c>
    </row>
    <row r="17" spans="5:7" x14ac:dyDescent="0.3">
      <c r="E17" s="9">
        <v>11</v>
      </c>
      <c r="F17" s="2" t="s">
        <v>14</v>
      </c>
      <c r="G17">
        <v>240</v>
      </c>
    </row>
    <row r="18" spans="5:7" x14ac:dyDescent="0.3">
      <c r="F18" s="2" t="s">
        <v>37</v>
      </c>
      <c r="G18">
        <v>240</v>
      </c>
    </row>
    <row r="19" spans="5:7" x14ac:dyDescent="0.3">
      <c r="E19" s="9">
        <v>13</v>
      </c>
      <c r="F19" s="2" t="s">
        <v>39</v>
      </c>
      <c r="G19">
        <v>237</v>
      </c>
    </row>
    <row r="20" spans="5:7" x14ac:dyDescent="0.3">
      <c r="E20" s="9">
        <v>14</v>
      </c>
      <c r="F20" s="2" t="s">
        <v>32</v>
      </c>
      <c r="G20">
        <v>235</v>
      </c>
    </row>
    <row r="21" spans="5:7" x14ac:dyDescent="0.3">
      <c r="E21" s="9">
        <v>15</v>
      </c>
      <c r="F21" s="2" t="s">
        <v>65</v>
      </c>
      <c r="G21">
        <v>216</v>
      </c>
    </row>
    <row r="22" spans="5:7" x14ac:dyDescent="0.3">
      <c r="E22" s="9">
        <v>16</v>
      </c>
      <c r="F22" s="2" t="s">
        <v>12</v>
      </c>
      <c r="G22" s="2">
        <v>211</v>
      </c>
    </row>
    <row r="23" spans="5:7" x14ac:dyDescent="0.3">
      <c r="E23" s="9">
        <v>17</v>
      </c>
      <c r="F23" s="2" t="s">
        <v>24</v>
      </c>
      <c r="G23">
        <v>189</v>
      </c>
    </row>
    <row r="24" spans="5:7" x14ac:dyDescent="0.3">
      <c r="E24" s="9">
        <v>18</v>
      </c>
      <c r="F24" s="2" t="s">
        <v>18</v>
      </c>
      <c r="G24">
        <v>184</v>
      </c>
    </row>
    <row r="25" spans="5:7" x14ac:dyDescent="0.3">
      <c r="F25" s="2" t="s">
        <v>25</v>
      </c>
      <c r="G25">
        <v>184</v>
      </c>
    </row>
    <row r="26" spans="5:7" x14ac:dyDescent="0.3">
      <c r="F26" s="2" t="s">
        <v>49</v>
      </c>
      <c r="G26">
        <v>184</v>
      </c>
    </row>
    <row r="27" spans="5:7" x14ac:dyDescent="0.3">
      <c r="E27" s="9">
        <v>21</v>
      </c>
      <c r="F27" s="2" t="s">
        <v>55</v>
      </c>
      <c r="G27">
        <v>183</v>
      </c>
    </row>
    <row r="28" spans="5:7" x14ac:dyDescent="0.3">
      <c r="E28" s="9">
        <v>22</v>
      </c>
      <c r="F28" s="2" t="s">
        <v>22</v>
      </c>
      <c r="G28">
        <v>181</v>
      </c>
    </row>
    <row r="29" spans="5:7" x14ac:dyDescent="0.3">
      <c r="E29" s="9">
        <v>23</v>
      </c>
      <c r="F29" s="2" t="s">
        <v>34</v>
      </c>
      <c r="G29">
        <v>177</v>
      </c>
    </row>
    <row r="30" spans="5:7" x14ac:dyDescent="0.3">
      <c r="E30" s="9">
        <v>24</v>
      </c>
      <c r="F30" s="2" t="s">
        <v>48</v>
      </c>
      <c r="G30">
        <v>176</v>
      </c>
    </row>
    <row r="31" spans="5:7" x14ac:dyDescent="0.3">
      <c r="E31" s="9">
        <v>25</v>
      </c>
      <c r="F31" s="2" t="s">
        <v>20</v>
      </c>
      <c r="G31">
        <v>172</v>
      </c>
    </row>
    <row r="32" spans="5:7" x14ac:dyDescent="0.3">
      <c r="E32" s="9">
        <v>26</v>
      </c>
      <c r="F32" s="2" t="s">
        <v>44</v>
      </c>
      <c r="G32">
        <v>170</v>
      </c>
    </row>
    <row r="33" spans="5:7" x14ac:dyDescent="0.3">
      <c r="E33" s="9">
        <v>27</v>
      </c>
      <c r="F33" s="2" t="s">
        <v>73</v>
      </c>
      <c r="G33" s="8">
        <v>161</v>
      </c>
    </row>
    <row r="34" spans="5:7" x14ac:dyDescent="0.3">
      <c r="E34" s="9">
        <v>28</v>
      </c>
      <c r="F34" s="2" t="s">
        <v>26</v>
      </c>
      <c r="G34">
        <v>159</v>
      </c>
    </row>
    <row r="35" spans="5:7" x14ac:dyDescent="0.3">
      <c r="E35" s="9">
        <v>29</v>
      </c>
      <c r="F35" s="2" t="s">
        <v>17</v>
      </c>
      <c r="G35">
        <v>155</v>
      </c>
    </row>
    <row r="36" spans="5:7" x14ac:dyDescent="0.3">
      <c r="E36" s="9">
        <v>30</v>
      </c>
      <c r="F36" s="2" t="s">
        <v>23</v>
      </c>
      <c r="G36">
        <v>154</v>
      </c>
    </row>
    <row r="37" spans="5:7" x14ac:dyDescent="0.3">
      <c r="E37" s="9">
        <v>31</v>
      </c>
      <c r="F37" s="8" t="s">
        <v>52</v>
      </c>
      <c r="G37">
        <v>150</v>
      </c>
    </row>
    <row r="38" spans="5:7" x14ac:dyDescent="0.3">
      <c r="E38" s="9">
        <v>32</v>
      </c>
      <c r="F38" s="2" t="s">
        <v>54</v>
      </c>
      <c r="G38">
        <v>146</v>
      </c>
    </row>
    <row r="39" spans="5:7" x14ac:dyDescent="0.3">
      <c r="E39" s="9">
        <v>33</v>
      </c>
      <c r="F39" s="2" t="s">
        <v>10</v>
      </c>
      <c r="G39">
        <v>142</v>
      </c>
    </row>
    <row r="40" spans="5:7" x14ac:dyDescent="0.3">
      <c r="E40" s="9">
        <v>34</v>
      </c>
      <c r="F40" s="2" t="s">
        <v>57</v>
      </c>
      <c r="G40">
        <v>139</v>
      </c>
    </row>
    <row r="41" spans="5:7" x14ac:dyDescent="0.3">
      <c r="E41" s="9">
        <v>35</v>
      </c>
      <c r="F41" s="2" t="s">
        <v>78</v>
      </c>
      <c r="G41" s="12">
        <v>138</v>
      </c>
    </row>
    <row r="42" spans="5:7" x14ac:dyDescent="0.3">
      <c r="E42" s="9">
        <v>36</v>
      </c>
      <c r="F42" s="2" t="s">
        <v>79</v>
      </c>
      <c r="G42" s="8">
        <v>127</v>
      </c>
    </row>
    <row r="43" spans="5:7" x14ac:dyDescent="0.3">
      <c r="E43" s="9">
        <v>37</v>
      </c>
      <c r="F43" s="2" t="s">
        <v>30</v>
      </c>
      <c r="G43">
        <v>125</v>
      </c>
    </row>
    <row r="44" spans="5:7" x14ac:dyDescent="0.3">
      <c r="E44" s="9">
        <v>38</v>
      </c>
      <c r="F44" s="2" t="s">
        <v>69</v>
      </c>
      <c r="G44" s="8">
        <v>113</v>
      </c>
    </row>
    <row r="45" spans="5:7" x14ac:dyDescent="0.3">
      <c r="F45" s="2" t="s">
        <v>38</v>
      </c>
      <c r="G45">
        <v>113</v>
      </c>
    </row>
    <row r="46" spans="5:7" x14ac:dyDescent="0.3">
      <c r="E46" s="9">
        <v>40</v>
      </c>
      <c r="F46" s="2" t="s">
        <v>27</v>
      </c>
      <c r="G46">
        <v>111</v>
      </c>
    </row>
    <row r="47" spans="5:7" x14ac:dyDescent="0.3">
      <c r="E47" s="9">
        <v>41</v>
      </c>
      <c r="F47" s="2" t="s">
        <v>88</v>
      </c>
      <c r="G47" s="8">
        <v>101</v>
      </c>
    </row>
    <row r="48" spans="5:7" x14ac:dyDescent="0.3">
      <c r="F48" s="2" t="s">
        <v>81</v>
      </c>
      <c r="G48" s="8">
        <v>101</v>
      </c>
    </row>
    <row r="49" spans="5:7" x14ac:dyDescent="0.3">
      <c r="E49" s="9">
        <v>43</v>
      </c>
      <c r="F49" s="2" t="s">
        <v>93</v>
      </c>
      <c r="G49" s="8">
        <v>100</v>
      </c>
    </row>
    <row r="50" spans="5:7" x14ac:dyDescent="0.3">
      <c r="E50" s="9">
        <v>44</v>
      </c>
      <c r="F50" s="2" t="s">
        <v>89</v>
      </c>
      <c r="G50" s="8">
        <v>96</v>
      </c>
    </row>
    <row r="51" spans="5:7" x14ac:dyDescent="0.3">
      <c r="E51" s="9">
        <v>45</v>
      </c>
      <c r="F51" s="2" t="s">
        <v>47</v>
      </c>
      <c r="G51">
        <v>95</v>
      </c>
    </row>
    <row r="52" spans="5:7" x14ac:dyDescent="0.3">
      <c r="E52" s="9">
        <v>46</v>
      </c>
      <c r="F52" s="2" t="s">
        <v>42</v>
      </c>
      <c r="G52">
        <v>92</v>
      </c>
    </row>
    <row r="53" spans="5:7" x14ac:dyDescent="0.3">
      <c r="E53" s="9">
        <v>47</v>
      </c>
      <c r="F53" s="2" t="s">
        <v>60</v>
      </c>
      <c r="G53" s="8">
        <v>90</v>
      </c>
    </row>
    <row r="54" spans="5:7" x14ac:dyDescent="0.3">
      <c r="E54" s="9">
        <v>48</v>
      </c>
      <c r="F54" s="2" t="s">
        <v>87</v>
      </c>
      <c r="G54" s="8">
        <v>88</v>
      </c>
    </row>
    <row r="55" spans="5:7" x14ac:dyDescent="0.3">
      <c r="E55" s="9">
        <v>49</v>
      </c>
      <c r="F55" s="8" t="s">
        <v>90</v>
      </c>
      <c r="G55" s="4">
        <v>86</v>
      </c>
    </row>
    <row r="56" spans="5:7" x14ac:dyDescent="0.3">
      <c r="F56" s="2" t="s">
        <v>94</v>
      </c>
      <c r="G56" s="8">
        <v>86</v>
      </c>
    </row>
    <row r="57" spans="5:7" x14ac:dyDescent="0.3">
      <c r="E57" s="9">
        <v>51</v>
      </c>
      <c r="F57" t="s">
        <v>110</v>
      </c>
      <c r="G57">
        <v>81</v>
      </c>
    </row>
    <row r="58" spans="5:7" x14ac:dyDescent="0.3">
      <c r="E58" s="9">
        <v>52</v>
      </c>
      <c r="F58" s="2" t="s">
        <v>46</v>
      </c>
      <c r="G58">
        <v>80</v>
      </c>
    </row>
    <row r="59" spans="5:7" x14ac:dyDescent="0.3">
      <c r="E59" s="9">
        <v>53</v>
      </c>
      <c r="F59" t="s">
        <v>100</v>
      </c>
      <c r="G59">
        <v>79</v>
      </c>
    </row>
    <row r="60" spans="5:7" x14ac:dyDescent="0.3">
      <c r="E60" s="9">
        <v>54</v>
      </c>
      <c r="F60" s="2" t="s">
        <v>95</v>
      </c>
      <c r="G60" s="2">
        <v>71</v>
      </c>
    </row>
    <row r="61" spans="5:7" x14ac:dyDescent="0.3">
      <c r="E61" s="9">
        <v>55</v>
      </c>
      <c r="F61" s="2" t="s">
        <v>50</v>
      </c>
      <c r="G61">
        <v>67</v>
      </c>
    </row>
    <row r="62" spans="5:7" x14ac:dyDescent="0.3">
      <c r="E62" s="9">
        <v>56</v>
      </c>
      <c r="F62" s="2" t="s">
        <v>63</v>
      </c>
      <c r="G62" s="8">
        <v>64</v>
      </c>
    </row>
    <row r="63" spans="5:7" x14ac:dyDescent="0.3">
      <c r="F63" s="2" t="s">
        <v>91</v>
      </c>
      <c r="G63" s="8">
        <v>64</v>
      </c>
    </row>
    <row r="64" spans="5:7" x14ac:dyDescent="0.3">
      <c r="E64" s="9">
        <v>58</v>
      </c>
      <c r="F64" s="2" t="s">
        <v>77</v>
      </c>
      <c r="G64" s="8">
        <v>63</v>
      </c>
    </row>
    <row r="65" spans="5:7" x14ac:dyDescent="0.3">
      <c r="F65" t="s">
        <v>116</v>
      </c>
      <c r="G65">
        <v>63</v>
      </c>
    </row>
    <row r="66" spans="5:7" x14ac:dyDescent="0.3">
      <c r="E66" s="9">
        <v>60</v>
      </c>
      <c r="F66" s="2" t="s">
        <v>86</v>
      </c>
      <c r="G66" s="8">
        <v>61</v>
      </c>
    </row>
    <row r="67" spans="5:7" x14ac:dyDescent="0.3">
      <c r="E67" s="9">
        <v>61</v>
      </c>
      <c r="F67" s="2" t="s">
        <v>35</v>
      </c>
      <c r="G67">
        <v>57</v>
      </c>
    </row>
    <row r="68" spans="5:7" x14ac:dyDescent="0.3">
      <c r="F68" s="2" t="s">
        <v>53</v>
      </c>
      <c r="G68">
        <v>57</v>
      </c>
    </row>
    <row r="69" spans="5:7" x14ac:dyDescent="0.3">
      <c r="E69" s="9">
        <v>63</v>
      </c>
      <c r="F69" s="2" t="s">
        <v>41</v>
      </c>
      <c r="G69">
        <v>56</v>
      </c>
    </row>
    <row r="70" spans="5:7" x14ac:dyDescent="0.3">
      <c r="F70" s="2" t="s">
        <v>74</v>
      </c>
      <c r="G70" s="8">
        <v>56</v>
      </c>
    </row>
    <row r="71" spans="5:7" x14ac:dyDescent="0.3">
      <c r="F71" t="s">
        <v>112</v>
      </c>
      <c r="G71">
        <v>56</v>
      </c>
    </row>
    <row r="72" spans="5:7" x14ac:dyDescent="0.3">
      <c r="E72" s="9">
        <v>66</v>
      </c>
      <c r="F72" s="2" t="s">
        <v>56</v>
      </c>
      <c r="G72" s="4">
        <v>50</v>
      </c>
    </row>
    <row r="73" spans="5:7" x14ac:dyDescent="0.3">
      <c r="F73" s="2" t="s">
        <v>58</v>
      </c>
      <c r="G73">
        <v>50</v>
      </c>
    </row>
    <row r="74" spans="5:7" x14ac:dyDescent="0.3">
      <c r="F74" s="2" t="s">
        <v>66</v>
      </c>
      <c r="G74" s="8">
        <v>50</v>
      </c>
    </row>
    <row r="75" spans="5:7" x14ac:dyDescent="0.3">
      <c r="F75" s="2" t="s">
        <v>80</v>
      </c>
      <c r="G75" s="8">
        <v>50</v>
      </c>
    </row>
    <row r="76" spans="5:7" x14ac:dyDescent="0.3">
      <c r="F76" t="s">
        <v>99</v>
      </c>
      <c r="G76">
        <v>50</v>
      </c>
    </row>
    <row r="77" spans="5:7" x14ac:dyDescent="0.3">
      <c r="F77" t="s">
        <v>107</v>
      </c>
      <c r="G77">
        <v>50</v>
      </c>
    </row>
    <row r="78" spans="5:7" x14ac:dyDescent="0.3">
      <c r="E78" s="9">
        <v>72</v>
      </c>
      <c r="F78" s="2" t="s">
        <v>70</v>
      </c>
      <c r="G78" s="8">
        <v>43</v>
      </c>
    </row>
    <row r="79" spans="5:7" x14ac:dyDescent="0.3">
      <c r="F79" t="s">
        <v>101</v>
      </c>
      <c r="G79">
        <v>43</v>
      </c>
    </row>
    <row r="80" spans="5:7" x14ac:dyDescent="0.3">
      <c r="F80" t="s">
        <v>108</v>
      </c>
      <c r="G80">
        <v>43</v>
      </c>
    </row>
    <row r="81" spans="5:7" x14ac:dyDescent="0.3">
      <c r="E81" s="9">
        <v>75</v>
      </c>
      <c r="F81" s="2" t="s">
        <v>51</v>
      </c>
      <c r="G81">
        <v>42</v>
      </c>
    </row>
    <row r="82" spans="5:7" x14ac:dyDescent="0.3">
      <c r="F82" s="2" t="s">
        <v>61</v>
      </c>
      <c r="G82" s="8">
        <v>42</v>
      </c>
    </row>
    <row r="83" spans="5:7" x14ac:dyDescent="0.3">
      <c r="E83" s="9">
        <v>77</v>
      </c>
      <c r="F83" s="2" t="s">
        <v>45</v>
      </c>
      <c r="G83">
        <v>40</v>
      </c>
    </row>
    <row r="84" spans="5:7" x14ac:dyDescent="0.3">
      <c r="E84" s="9">
        <v>78</v>
      </c>
      <c r="F84" s="2" t="s">
        <v>40</v>
      </c>
      <c r="G84">
        <v>38</v>
      </c>
    </row>
    <row r="85" spans="5:7" x14ac:dyDescent="0.3">
      <c r="F85" t="s">
        <v>113</v>
      </c>
      <c r="G85">
        <v>38</v>
      </c>
    </row>
    <row r="86" spans="5:7" x14ac:dyDescent="0.3">
      <c r="E86" s="9">
        <v>80</v>
      </c>
      <c r="F86" t="s">
        <v>102</v>
      </c>
      <c r="G86">
        <v>36</v>
      </c>
    </row>
    <row r="87" spans="5:7" x14ac:dyDescent="0.3">
      <c r="E87" s="9">
        <v>81</v>
      </c>
      <c r="F87" s="2" t="s">
        <v>62</v>
      </c>
      <c r="G87" s="8">
        <v>33</v>
      </c>
    </row>
    <row r="88" spans="5:7" x14ac:dyDescent="0.3">
      <c r="E88" s="9">
        <v>82</v>
      </c>
      <c r="F88" t="s">
        <v>114</v>
      </c>
      <c r="G88">
        <v>31</v>
      </c>
    </row>
    <row r="89" spans="5:7" x14ac:dyDescent="0.3">
      <c r="E89" s="9">
        <v>83</v>
      </c>
      <c r="F89" s="2" t="s">
        <v>67</v>
      </c>
      <c r="G89" s="8">
        <v>29</v>
      </c>
    </row>
    <row r="90" spans="5:7" x14ac:dyDescent="0.3">
      <c r="F90" s="2" t="s">
        <v>97</v>
      </c>
      <c r="G90" s="8">
        <v>29</v>
      </c>
    </row>
    <row r="91" spans="5:7" x14ac:dyDescent="0.3">
      <c r="E91" s="9">
        <v>85</v>
      </c>
      <c r="F91" s="2" t="s">
        <v>76</v>
      </c>
      <c r="G91" s="8">
        <v>28</v>
      </c>
    </row>
    <row r="92" spans="5:7" x14ac:dyDescent="0.3">
      <c r="F92" s="2" t="s">
        <v>82</v>
      </c>
      <c r="G92" s="8">
        <v>28</v>
      </c>
    </row>
    <row r="93" spans="5:7" x14ac:dyDescent="0.3">
      <c r="E93" s="9">
        <v>87</v>
      </c>
      <c r="F93" s="2" t="s">
        <v>33</v>
      </c>
      <c r="G93">
        <v>25</v>
      </c>
    </row>
    <row r="94" spans="5:7" x14ac:dyDescent="0.3">
      <c r="E94" s="9">
        <v>88</v>
      </c>
      <c r="F94" t="s">
        <v>103</v>
      </c>
      <c r="G94">
        <v>21</v>
      </c>
    </row>
    <row r="95" spans="5:7" x14ac:dyDescent="0.3">
      <c r="F95" s="2" t="s">
        <v>85</v>
      </c>
      <c r="G95" s="8">
        <v>21</v>
      </c>
    </row>
    <row r="96" spans="5:7" x14ac:dyDescent="0.3">
      <c r="E96" s="9">
        <v>90</v>
      </c>
      <c r="F96" s="2" t="s">
        <v>84</v>
      </c>
      <c r="G96" s="8">
        <v>18</v>
      </c>
    </row>
    <row r="97" spans="2:7" x14ac:dyDescent="0.3">
      <c r="E97" s="9">
        <v>91</v>
      </c>
      <c r="F97" s="2" t="s">
        <v>15</v>
      </c>
      <c r="G97">
        <v>17</v>
      </c>
    </row>
    <row r="98" spans="2:7" x14ac:dyDescent="0.3">
      <c r="E98" s="13"/>
      <c r="F98" s="2" t="s">
        <v>83</v>
      </c>
      <c r="G98" s="8">
        <v>17</v>
      </c>
    </row>
    <row r="99" spans="2:7" x14ac:dyDescent="0.3">
      <c r="E99" s="13">
        <v>93</v>
      </c>
      <c r="F99" s="8" t="s">
        <v>71</v>
      </c>
      <c r="G99" s="11">
        <v>14</v>
      </c>
    </row>
    <row r="100" spans="2:7" x14ac:dyDescent="0.3">
      <c r="E100" s="13"/>
      <c r="F100" s="2" t="s">
        <v>13</v>
      </c>
      <c r="G100">
        <v>14</v>
      </c>
    </row>
    <row r="101" spans="2:7" x14ac:dyDescent="0.3">
      <c r="E101" s="13"/>
      <c r="F101" s="2" t="s">
        <v>64</v>
      </c>
      <c r="G101" s="8">
        <v>14</v>
      </c>
    </row>
    <row r="102" spans="2:7" x14ac:dyDescent="0.3">
      <c r="E102" s="13">
        <v>96</v>
      </c>
      <c r="F102" t="s">
        <v>109</v>
      </c>
      <c r="G102">
        <v>7</v>
      </c>
    </row>
    <row r="103" spans="2:7" x14ac:dyDescent="0.3">
      <c r="E103" s="13"/>
      <c r="F103" s="2" t="s">
        <v>38</v>
      </c>
      <c r="G103" s="8">
        <v>7</v>
      </c>
    </row>
    <row r="104" spans="2:7" x14ac:dyDescent="0.3">
      <c r="E104" s="13"/>
      <c r="F104" s="2" t="s">
        <v>96</v>
      </c>
      <c r="G104" s="8">
        <v>7</v>
      </c>
    </row>
    <row r="105" spans="2:7" x14ac:dyDescent="0.3">
      <c r="E105" s="13">
        <v>99</v>
      </c>
      <c r="F105" s="2" t="s">
        <v>68</v>
      </c>
      <c r="G105" s="8">
        <v>0</v>
      </c>
    </row>
    <row r="106" spans="2:7" x14ac:dyDescent="0.3">
      <c r="E106" s="13"/>
      <c r="F106" s="2" t="s">
        <v>59</v>
      </c>
      <c r="G106">
        <v>0</v>
      </c>
    </row>
    <row r="107" spans="2:7" x14ac:dyDescent="0.3">
      <c r="E107" s="13"/>
      <c r="F107" t="s">
        <v>104</v>
      </c>
      <c r="G107">
        <v>0</v>
      </c>
    </row>
    <row r="108" spans="2:7" x14ac:dyDescent="0.3">
      <c r="F108" s="4"/>
    </row>
    <row r="109" spans="2:7" x14ac:dyDescent="0.3">
      <c r="B109" s="10"/>
      <c r="E109" s="13"/>
    </row>
    <row r="110" spans="2:7" x14ac:dyDescent="0.3">
      <c r="E110" s="13"/>
    </row>
    <row r="111" spans="2:7" x14ac:dyDescent="0.3">
      <c r="E111" s="13"/>
    </row>
    <row r="112" spans="2:7" x14ac:dyDescent="0.3">
      <c r="E112" s="13"/>
    </row>
    <row r="113" spans="2:6" x14ac:dyDescent="0.3">
      <c r="E113" s="13"/>
    </row>
    <row r="114" spans="2:6" x14ac:dyDescent="0.3">
      <c r="E114" s="13"/>
    </row>
    <row r="115" spans="2:6" x14ac:dyDescent="0.3">
      <c r="E115" s="13"/>
    </row>
    <row r="116" spans="2:6" x14ac:dyDescent="0.3">
      <c r="E116" s="13"/>
    </row>
    <row r="117" spans="2:6" x14ac:dyDescent="0.3">
      <c r="E117" s="13"/>
    </row>
    <row r="118" spans="2:6" x14ac:dyDescent="0.3">
      <c r="E118" s="13"/>
    </row>
    <row r="119" spans="2:6" x14ac:dyDescent="0.3">
      <c r="E119" s="13"/>
    </row>
    <row r="120" spans="2:6" x14ac:dyDescent="0.3">
      <c r="E120" s="13"/>
    </row>
    <row r="121" spans="2:6" x14ac:dyDescent="0.3">
      <c r="E121" s="13"/>
    </row>
    <row r="122" spans="2:6" x14ac:dyDescent="0.3">
      <c r="E122" s="13"/>
    </row>
    <row r="123" spans="2:6" x14ac:dyDescent="0.3">
      <c r="E123" s="13"/>
    </row>
    <row r="124" spans="2:6" x14ac:dyDescent="0.3">
      <c r="E124" s="13"/>
    </row>
    <row r="125" spans="2:6" x14ac:dyDescent="0.3">
      <c r="E125" s="13"/>
    </row>
    <row r="126" spans="2:6" x14ac:dyDescent="0.3">
      <c r="F126" s="4"/>
    </row>
    <row r="127" spans="2:6" x14ac:dyDescent="0.3">
      <c r="B127" s="10"/>
      <c r="E127" s="13"/>
    </row>
    <row r="128" spans="2:6" x14ac:dyDescent="0.3">
      <c r="E128" s="13"/>
    </row>
    <row r="129" spans="2:6" x14ac:dyDescent="0.3">
      <c r="E129" s="13"/>
    </row>
    <row r="130" spans="2:6" x14ac:dyDescent="0.3">
      <c r="E130" s="13"/>
    </row>
    <row r="131" spans="2:6" x14ac:dyDescent="0.3">
      <c r="E131" s="13"/>
    </row>
    <row r="132" spans="2:6" x14ac:dyDescent="0.3">
      <c r="F132" s="4"/>
    </row>
    <row r="133" spans="2:6" x14ac:dyDescent="0.3">
      <c r="B133" s="10"/>
      <c r="E133" s="13"/>
    </row>
    <row r="134" spans="2:6" x14ac:dyDescent="0.3">
      <c r="E134" s="13"/>
    </row>
    <row r="135" spans="2:6" x14ac:dyDescent="0.3">
      <c r="E135" s="13"/>
    </row>
    <row r="136" spans="2:6" x14ac:dyDescent="0.3">
      <c r="E136" s="13"/>
    </row>
    <row r="137" spans="2:6" x14ac:dyDescent="0.3">
      <c r="E137" s="13"/>
    </row>
    <row r="138" spans="2:6" x14ac:dyDescent="0.3">
      <c r="E138" s="13"/>
    </row>
    <row r="139" spans="2:6" x14ac:dyDescent="0.3">
      <c r="E139" s="13"/>
    </row>
    <row r="140" spans="2:6" x14ac:dyDescent="0.3">
      <c r="E140" s="13"/>
    </row>
    <row r="141" spans="2:6" x14ac:dyDescent="0.3">
      <c r="E141" s="13"/>
    </row>
    <row r="142" spans="2:6" x14ac:dyDescent="0.3">
      <c r="F142" s="4"/>
    </row>
    <row r="143" spans="2:6" x14ac:dyDescent="0.3">
      <c r="B143" s="10"/>
      <c r="E143" s="13"/>
    </row>
    <row r="144" spans="2:6" x14ac:dyDescent="0.3">
      <c r="E144" s="13"/>
    </row>
    <row r="145" spans="5:5" x14ac:dyDescent="0.3">
      <c r="E145" s="13"/>
    </row>
    <row r="146" spans="5:5" x14ac:dyDescent="0.3">
      <c r="E146" s="13"/>
    </row>
    <row r="147" spans="5:5" x14ac:dyDescent="0.3">
      <c r="E147" s="13"/>
    </row>
    <row r="148" spans="5:5" x14ac:dyDescent="0.3">
      <c r="E148" s="13"/>
    </row>
    <row r="149" spans="5:5" x14ac:dyDescent="0.3">
      <c r="E149" s="13"/>
    </row>
    <row r="150" spans="5:5" x14ac:dyDescent="0.3">
      <c r="E150" s="13"/>
    </row>
    <row r="151" spans="5:5" x14ac:dyDescent="0.3">
      <c r="E151" s="13"/>
    </row>
    <row r="152" spans="5:5" x14ac:dyDescent="0.3">
      <c r="E152" s="13"/>
    </row>
    <row r="153" spans="5:5" x14ac:dyDescent="0.3">
      <c r="E153" s="13"/>
    </row>
    <row r="154" spans="5:5" x14ac:dyDescent="0.3">
      <c r="E154" s="13"/>
    </row>
    <row r="155" spans="5:5" x14ac:dyDescent="0.3">
      <c r="E155" s="13"/>
    </row>
    <row r="156" spans="5:5" x14ac:dyDescent="0.3">
      <c r="E156" s="13"/>
    </row>
    <row r="157" spans="5:5" x14ac:dyDescent="0.3">
      <c r="E157" s="13"/>
    </row>
    <row r="158" spans="5:5" x14ac:dyDescent="0.3">
      <c r="E158" s="13"/>
    </row>
    <row r="159" spans="5:5" x14ac:dyDescent="0.3">
      <c r="E159" s="13"/>
    </row>
    <row r="160" spans="5:5" x14ac:dyDescent="0.3">
      <c r="E160" s="13"/>
    </row>
    <row r="161" spans="2:6" x14ac:dyDescent="0.3">
      <c r="E161" s="13"/>
    </row>
    <row r="162" spans="2:6" x14ac:dyDescent="0.3">
      <c r="E162" s="13"/>
    </row>
    <row r="163" spans="2:6" x14ac:dyDescent="0.3">
      <c r="E163" s="13"/>
    </row>
    <row r="164" spans="2:6" x14ac:dyDescent="0.3">
      <c r="E164" s="13"/>
    </row>
    <row r="165" spans="2:6" x14ac:dyDescent="0.3">
      <c r="E165" s="13"/>
    </row>
    <row r="166" spans="2:6" x14ac:dyDescent="0.3">
      <c r="E166" s="13"/>
    </row>
    <row r="167" spans="2:6" x14ac:dyDescent="0.3">
      <c r="E167" s="13"/>
    </row>
    <row r="168" spans="2:6" x14ac:dyDescent="0.3">
      <c r="E168" s="13"/>
    </row>
    <row r="169" spans="2:6" x14ac:dyDescent="0.3">
      <c r="E169" s="13"/>
    </row>
    <row r="170" spans="2:6" x14ac:dyDescent="0.3">
      <c r="E170" s="13"/>
    </row>
    <row r="171" spans="2:6" x14ac:dyDescent="0.3">
      <c r="F171" s="4"/>
    </row>
    <row r="172" spans="2:6" x14ac:dyDescent="0.3">
      <c r="B172" s="10"/>
      <c r="E172" s="13"/>
    </row>
    <row r="173" spans="2:6" x14ac:dyDescent="0.3">
      <c r="E173" s="13"/>
    </row>
    <row r="174" spans="2:6" x14ac:dyDescent="0.3">
      <c r="E174" s="13"/>
    </row>
    <row r="175" spans="2:6" x14ac:dyDescent="0.3">
      <c r="E175" s="13"/>
    </row>
    <row r="176" spans="2:6" x14ac:dyDescent="0.3">
      <c r="E176" s="13"/>
    </row>
    <row r="177" spans="2:6" x14ac:dyDescent="0.3">
      <c r="F177" s="4"/>
    </row>
    <row r="178" spans="2:6" x14ac:dyDescent="0.3">
      <c r="B178" s="10"/>
      <c r="E178" s="13"/>
    </row>
    <row r="179" spans="2:6" x14ac:dyDescent="0.3">
      <c r="E179" s="13"/>
    </row>
    <row r="180" spans="2:6" x14ac:dyDescent="0.3">
      <c r="E180" s="13"/>
    </row>
    <row r="181" spans="2:6" x14ac:dyDescent="0.3">
      <c r="E181" s="13"/>
    </row>
  </sheetData>
  <mergeCells count="3">
    <mergeCell ref="B2:D2"/>
    <mergeCell ref="E3:F3"/>
    <mergeCell ref="E4:G4"/>
  </mergeCells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uitslagen 5de ronde regio-cup</vt:lpstr>
      <vt:lpstr>tussenstand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 Smit</dc:creator>
  <cp:lastModifiedBy>Rik Smit</cp:lastModifiedBy>
  <cp:revision>4</cp:revision>
  <dcterms:created xsi:type="dcterms:W3CDTF">2013-11-26T15:28:45Z</dcterms:created>
  <dcterms:modified xsi:type="dcterms:W3CDTF">2020-01-27T10:27:53Z</dcterms:modified>
  <dc:language>nl-NL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