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yen\Documents\Regio-cup\"/>
    </mc:Choice>
  </mc:AlternateContent>
  <xr:revisionPtr revIDLastSave="0" documentId="13_ncr:1_{AE2465A5-1CE2-4AFD-8D3F-0483D5720FAB}" xr6:coauthVersionLast="47" xr6:coauthVersionMax="47" xr10:uidLastSave="{00000000-0000-0000-0000-000000000000}"/>
  <bookViews>
    <workbookView xWindow="-108" yWindow="-108" windowWidth="23256" windowHeight="13176" activeTab="1" xr2:uid="{9B144DF3-024C-4712-B96C-A134CDD723CB}"/>
  </bookViews>
  <sheets>
    <sheet name="Uitslagen Gramsbergen" sheetId="7" r:id="rId1"/>
    <sheet name="Tussenstand" sheetId="3" r:id="rId2"/>
    <sheet name="Uitslagen Winschoten" sheetId="6" r:id="rId3"/>
    <sheet name="Uitslagen Hijken" sheetId="5" r:id="rId4"/>
    <sheet name="Uitslagen Groningen" sheetId="4" r:id="rId5"/>
    <sheet name="uitslagen Hoogeveen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7" l="1"/>
  <c r="D32" i="7"/>
  <c r="D33" i="7"/>
  <c r="D34" i="7"/>
  <c r="D35" i="7"/>
  <c r="D36" i="7"/>
  <c r="D37" i="7"/>
  <c r="D30" i="7"/>
  <c r="D17" i="7"/>
  <c r="D18" i="7"/>
  <c r="D19" i="7"/>
  <c r="D20" i="7"/>
  <c r="D21" i="7"/>
  <c r="D22" i="7"/>
  <c r="D23" i="7"/>
  <c r="D24" i="7"/>
  <c r="D16" i="7"/>
  <c r="I5" i="7"/>
  <c r="I6" i="7"/>
  <c r="I7" i="7"/>
  <c r="I8" i="7"/>
  <c r="I9" i="7"/>
  <c r="I10" i="7"/>
  <c r="I11" i="7"/>
  <c r="I4" i="7"/>
  <c r="D6" i="7"/>
  <c r="D7" i="7"/>
  <c r="D8" i="7"/>
  <c r="D9" i="7"/>
  <c r="D10" i="7"/>
  <c r="D11" i="7"/>
  <c r="D4" i="7"/>
  <c r="D5" i="7"/>
  <c r="N23" i="7"/>
  <c r="I23" i="7"/>
  <c r="N22" i="7"/>
  <c r="I22" i="7"/>
  <c r="N21" i="7"/>
  <c r="I21" i="7"/>
  <c r="N20" i="7"/>
  <c r="I20" i="7"/>
  <c r="N19" i="7"/>
  <c r="I19" i="7"/>
  <c r="N18" i="7"/>
  <c r="I18" i="7"/>
  <c r="N17" i="7"/>
  <c r="I17" i="7"/>
  <c r="N16" i="7"/>
  <c r="I16" i="7"/>
  <c r="N11" i="7"/>
  <c r="N10" i="7"/>
  <c r="N9" i="7"/>
  <c r="N8" i="7"/>
  <c r="N7" i="7"/>
  <c r="N6" i="7"/>
  <c r="N5" i="7"/>
  <c r="N4" i="7"/>
  <c r="D34" i="6"/>
  <c r="I31" i="6"/>
  <c r="I32" i="6"/>
  <c r="I33" i="6"/>
  <c r="I34" i="6"/>
  <c r="I35" i="6"/>
  <c r="I36" i="6"/>
  <c r="I37" i="6"/>
  <c r="I38" i="6"/>
  <c r="I30" i="6"/>
  <c r="N17" i="6"/>
  <c r="N18" i="6"/>
  <c r="N19" i="6"/>
  <c r="N20" i="6"/>
  <c r="N21" i="6"/>
  <c r="N22" i="6"/>
  <c r="N23" i="6"/>
  <c r="N16" i="6"/>
  <c r="I17" i="6"/>
  <c r="I18" i="6"/>
  <c r="I19" i="6"/>
  <c r="I20" i="6"/>
  <c r="I21" i="6"/>
  <c r="I22" i="6"/>
  <c r="I23" i="6"/>
  <c r="I16" i="6"/>
  <c r="I5" i="6"/>
  <c r="I6" i="6"/>
  <c r="I7" i="6"/>
  <c r="I8" i="6"/>
  <c r="I9" i="6"/>
  <c r="I10" i="6"/>
  <c r="I4" i="6"/>
  <c r="D31" i="6"/>
  <c r="D32" i="6"/>
  <c r="D33" i="6"/>
  <c r="D35" i="6"/>
  <c r="D36" i="6"/>
  <c r="D37" i="6"/>
  <c r="D38" i="6"/>
  <c r="D39" i="6"/>
  <c r="D30" i="6"/>
  <c r="D23" i="6"/>
  <c r="D22" i="6"/>
  <c r="D21" i="6"/>
  <c r="D20" i="6"/>
  <c r="D19" i="6"/>
  <c r="D18" i="6"/>
  <c r="D17" i="6"/>
  <c r="D16" i="6"/>
  <c r="N11" i="6"/>
  <c r="N10" i="6"/>
  <c r="N9" i="6"/>
  <c r="D9" i="6"/>
  <c r="N8" i="6"/>
  <c r="D8" i="6"/>
  <c r="N7" i="6"/>
  <c r="D7" i="6"/>
  <c r="N6" i="6"/>
  <c r="D6" i="6"/>
  <c r="N5" i="6"/>
  <c r="D5" i="6"/>
  <c r="N4" i="6"/>
  <c r="D4" i="6"/>
  <c r="N16" i="5"/>
  <c r="N17" i="5"/>
  <c r="N18" i="5"/>
  <c r="N19" i="5"/>
  <c r="N20" i="5"/>
  <c r="N21" i="5"/>
  <c r="N15" i="5"/>
  <c r="I16" i="5"/>
  <c r="I17" i="5"/>
  <c r="I18" i="5"/>
  <c r="I19" i="5"/>
  <c r="I20" i="5"/>
  <c r="I15" i="5"/>
  <c r="D16" i="5"/>
  <c r="D17" i="5"/>
  <c r="D18" i="5"/>
  <c r="D19" i="5"/>
  <c r="D20" i="5"/>
  <c r="D21" i="5"/>
  <c r="D22" i="5"/>
  <c r="D15" i="5"/>
  <c r="N4" i="5"/>
  <c r="N5" i="5"/>
  <c r="N6" i="5"/>
  <c r="N7" i="5"/>
  <c r="N8" i="5"/>
  <c r="N9" i="5"/>
  <c r="N10" i="5"/>
  <c r="N3" i="5"/>
  <c r="I30" i="5"/>
  <c r="I31" i="5"/>
  <c r="I32" i="5"/>
  <c r="I33" i="5"/>
  <c r="I34" i="5"/>
  <c r="I35" i="5"/>
  <c r="I36" i="5"/>
  <c r="I37" i="5"/>
  <c r="D30" i="5"/>
  <c r="D31" i="5"/>
  <c r="D32" i="5"/>
  <c r="D33" i="5"/>
  <c r="D34" i="5"/>
  <c r="D35" i="5"/>
  <c r="D36" i="5"/>
  <c r="I10" i="5"/>
  <c r="I4" i="5"/>
  <c r="I5" i="5"/>
  <c r="I6" i="5"/>
  <c r="I7" i="5"/>
  <c r="I8" i="5"/>
  <c r="I9" i="5"/>
  <c r="D4" i="5"/>
  <c r="D5" i="5"/>
  <c r="D6" i="5"/>
  <c r="D7" i="5"/>
  <c r="D8" i="5"/>
  <c r="D3" i="5"/>
  <c r="D29" i="5"/>
  <c r="I29" i="5"/>
  <c r="I3" i="5"/>
  <c r="D6" i="4"/>
  <c r="D7" i="4"/>
  <c r="D8" i="4"/>
  <c r="D9" i="4"/>
  <c r="D10" i="4"/>
  <c r="D5" i="4"/>
  <c r="I6" i="4"/>
  <c r="I7" i="4"/>
  <c r="I8" i="4"/>
  <c r="I9" i="4"/>
  <c r="I10" i="4"/>
  <c r="I5" i="4"/>
  <c r="N12" i="4"/>
  <c r="N24" i="4"/>
  <c r="I24" i="4"/>
  <c r="D24" i="4"/>
  <c r="N23" i="4"/>
  <c r="I23" i="4"/>
  <c r="D23" i="4"/>
  <c r="N22" i="4"/>
  <c r="I22" i="4"/>
  <c r="D22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1" i="4"/>
  <c r="N10" i="4"/>
  <c r="N9" i="4"/>
  <c r="N8" i="4"/>
  <c r="N7" i="4"/>
  <c r="N6" i="4"/>
  <c r="N5" i="4"/>
  <c r="I33" i="2"/>
  <c r="I34" i="2"/>
  <c r="I35" i="2"/>
  <c r="I36" i="2"/>
  <c r="I37" i="2"/>
  <c r="I38" i="2"/>
  <c r="I39" i="2"/>
  <c r="I40" i="2"/>
  <c r="I41" i="2"/>
  <c r="I32" i="2"/>
  <c r="D7" i="2"/>
  <c r="D8" i="2"/>
  <c r="D9" i="2"/>
  <c r="D10" i="2"/>
  <c r="D11" i="2"/>
  <c r="D12" i="2"/>
  <c r="D13" i="2"/>
  <c r="D6" i="2"/>
  <c r="D33" i="2"/>
  <c r="D34" i="2"/>
  <c r="D35" i="2"/>
  <c r="D36" i="2"/>
  <c r="D37" i="2"/>
  <c r="D38" i="2"/>
  <c r="D39" i="2"/>
  <c r="D40" i="2"/>
  <c r="D32" i="2"/>
  <c r="N19" i="2"/>
  <c r="N20" i="2"/>
  <c r="N21" i="2"/>
  <c r="N22" i="2"/>
  <c r="N23" i="2"/>
  <c r="N24" i="2"/>
  <c r="N25" i="2"/>
  <c r="I7" i="2"/>
  <c r="I8" i="2"/>
  <c r="I9" i="2"/>
  <c r="I10" i="2"/>
  <c r="I11" i="2"/>
  <c r="I12" i="2"/>
  <c r="I13" i="2"/>
  <c r="I6" i="2"/>
  <c r="N7" i="2"/>
  <c r="N8" i="2"/>
  <c r="N9" i="2"/>
  <c r="N10" i="2"/>
  <c r="N11" i="2"/>
  <c r="N12" i="2"/>
  <c r="N6" i="2"/>
  <c r="N18" i="2"/>
  <c r="I19" i="2"/>
  <c r="I20" i="2"/>
  <c r="I21" i="2"/>
  <c r="I22" i="2"/>
  <c r="I23" i="2"/>
  <c r="I24" i="2"/>
  <c r="I25" i="2"/>
  <c r="I18" i="2"/>
  <c r="D25" i="2"/>
  <c r="D24" i="2"/>
  <c r="D23" i="2"/>
  <c r="D22" i="2"/>
  <c r="D21" i="2"/>
  <c r="D20" i="2"/>
  <c r="D19" i="2"/>
  <c r="D18" i="2"/>
</calcChain>
</file>

<file path=xl/sharedStrings.xml><?xml version="1.0" encoding="utf-8"?>
<sst xmlns="http://schemas.openxmlformats.org/spreadsheetml/2006/main" count="524" uniqueCount="142">
  <si>
    <t>Groep 1</t>
  </si>
  <si>
    <t>punt</t>
  </si>
  <si>
    <t>%</t>
  </si>
  <si>
    <t>Groep 2</t>
  </si>
  <si>
    <t>Groep 3</t>
  </si>
  <si>
    <t>Josef Zhang</t>
  </si>
  <si>
    <t>Groep 5</t>
  </si>
  <si>
    <t>Groep 4</t>
  </si>
  <si>
    <t>Chantal van Santen</t>
  </si>
  <si>
    <t>Ferron Timmer</t>
  </si>
  <si>
    <t>Rutger Baron</t>
  </si>
  <si>
    <t>Harmen van der Velde</t>
  </si>
  <si>
    <t>Groep 6</t>
  </si>
  <si>
    <t>Sebastiaan Diphoorn</t>
  </si>
  <si>
    <t>Groep 7</t>
  </si>
  <si>
    <t>Chris van der Las</t>
  </si>
  <si>
    <t>Bram Wolf</t>
  </si>
  <si>
    <t>Anar Dalaj</t>
  </si>
  <si>
    <t>Peter Bijl</t>
  </si>
  <si>
    <t>Linus Huisman</t>
  </si>
  <si>
    <t>Gijs Mast</t>
  </si>
  <si>
    <t>Lobke Klein</t>
  </si>
  <si>
    <t>Ben Aikema</t>
  </si>
  <si>
    <t>Jacob Buist</t>
  </si>
  <si>
    <t>Twan Diemel</t>
  </si>
  <si>
    <t>Levi Dokman</t>
  </si>
  <si>
    <t>Lotte Potgieter</t>
  </si>
  <si>
    <t>Matthijs Dekker</t>
  </si>
  <si>
    <t>Monne Slot</t>
  </si>
  <si>
    <t>Finn Wanders</t>
  </si>
  <si>
    <t>Galadriël Jansen</t>
  </si>
  <si>
    <t>Nanja Elgersma</t>
  </si>
  <si>
    <t>Gijs Kosse</t>
  </si>
  <si>
    <t>Elian de Lange</t>
  </si>
  <si>
    <t>Thomas Helder</t>
  </si>
  <si>
    <t>Roan Klinkien</t>
  </si>
  <si>
    <t>Noud van Dijk</t>
  </si>
  <si>
    <t>Groep 8</t>
  </si>
  <si>
    <t>Christiaan Jacobs</t>
  </si>
  <si>
    <t>Plaats</t>
  </si>
  <si>
    <t>Thom Winsingh</t>
  </si>
  <si>
    <t>Noah Koster</t>
  </si>
  <si>
    <t>Nowan Borreman</t>
  </si>
  <si>
    <t>Laurens den Admirant</t>
  </si>
  <si>
    <t>Jaïr Rotich</t>
  </si>
  <si>
    <t>Yinthe Talsma</t>
  </si>
  <si>
    <t>Lijon Kers</t>
  </si>
  <si>
    <t>Gertjan Fokke</t>
  </si>
  <si>
    <t>Elise Beukhof</t>
  </si>
  <si>
    <t>Caspar Eissens</t>
  </si>
  <si>
    <t>Marit Schans</t>
  </si>
  <si>
    <t>Rense van der Veen</t>
  </si>
  <si>
    <t>Senna Loijenga</t>
  </si>
  <si>
    <t>Maya Scholten</t>
  </si>
  <si>
    <t>Joris van der Zwaard</t>
  </si>
  <si>
    <t>Ypahro Posthumus</t>
  </si>
  <si>
    <t>Merlen Blokzijl</t>
  </si>
  <si>
    <t>Sara Agustinus</t>
  </si>
  <si>
    <t>Aaron van Houten</t>
  </si>
  <si>
    <t>Tygo Kroese</t>
  </si>
  <si>
    <t>Marie van der Velde</t>
  </si>
  <si>
    <t>Thijs Loijenga</t>
  </si>
  <si>
    <t>Riff van de Stege</t>
  </si>
  <si>
    <t>Benthe Kregel</t>
  </si>
  <si>
    <t>Tristan Koenderink</t>
  </si>
  <si>
    <t>Nora Knapper</t>
  </si>
  <si>
    <t>Jan van der Velde</t>
  </si>
  <si>
    <t>Floortje Potgieter</t>
  </si>
  <si>
    <t>Alan Okken</t>
  </si>
  <si>
    <t>Tim Slot</t>
  </si>
  <si>
    <t>Liam Gernaat</t>
  </si>
  <si>
    <t>Leah Veldmeijer</t>
  </si>
  <si>
    <t>Joris Niekus</t>
  </si>
  <si>
    <t>Alise van Reenen</t>
  </si>
  <si>
    <t>Elohim Jansen</t>
  </si>
  <si>
    <t>Lynn Kroese</t>
  </si>
  <si>
    <t>Vayen Timmer</t>
  </si>
  <si>
    <t>Riff van der Stege</t>
  </si>
  <si>
    <t>Lauren den Admirant</t>
  </si>
  <si>
    <t>Mats Nijenhuis</t>
  </si>
  <si>
    <t>Albert Meezen</t>
  </si>
  <si>
    <t>Ypharo Posthumus</t>
  </si>
  <si>
    <t>Sem Langedijk</t>
  </si>
  <si>
    <t>Akira Vierstra</t>
  </si>
  <si>
    <t>Eke Aikema</t>
  </si>
  <si>
    <t>Thom Winisingh</t>
  </si>
  <si>
    <t>Maud Huiberts</t>
  </si>
  <si>
    <t>Yannick Huseman</t>
  </si>
  <si>
    <t>Teun Broekstra</t>
  </si>
  <si>
    <t>Berber Bonnema</t>
  </si>
  <si>
    <t>Laas Bonnema</t>
  </si>
  <si>
    <t>Figo Verheek</t>
  </si>
  <si>
    <t>Ymaldo Posthumus</t>
  </si>
  <si>
    <t>Mary van der Velde</t>
  </si>
  <si>
    <t>Fien Hidding</t>
  </si>
  <si>
    <t>Jort Broekstra</t>
  </si>
  <si>
    <t>Aron van Houten</t>
  </si>
  <si>
    <t>Mylan Haarsma</t>
  </si>
  <si>
    <t>Sander Donker</t>
  </si>
  <si>
    <t>Amylia Regeling</t>
  </si>
  <si>
    <t>Stan Boelen</t>
  </si>
  <si>
    <t>Florine Koning</t>
  </si>
  <si>
    <t>Simon Kamp</t>
  </si>
  <si>
    <t>Mads Bakker</t>
  </si>
  <si>
    <t>Mees van der Horst</t>
  </si>
  <si>
    <t>Harold Heres</t>
  </si>
  <si>
    <t>Jayden van der Velde</t>
  </si>
  <si>
    <t>Gerlof Heres</t>
  </si>
  <si>
    <t>Eduard Heres</t>
  </si>
  <si>
    <t>Sara Augustinus</t>
  </si>
  <si>
    <t>Willemijn Schipper</t>
  </si>
  <si>
    <t>Mike de Jager</t>
  </si>
  <si>
    <t>Tussenstand na 3e Regio-Cup</t>
  </si>
  <si>
    <t>Fianna van der Heide</t>
  </si>
  <si>
    <t>Joey de Jager</t>
  </si>
  <si>
    <t>Elize van der Kamp</t>
  </si>
  <si>
    <t>Julia Abraham</t>
  </si>
  <si>
    <t>Evelyn Broersbroek</t>
  </si>
  <si>
    <t>William Rijpkema</t>
  </si>
  <si>
    <t>Rowan Dekker</t>
  </si>
  <si>
    <t>Naomi Buisman</t>
  </si>
  <si>
    <t>Nicolay Boerema</t>
  </si>
  <si>
    <t>Mik Morcus</t>
  </si>
  <si>
    <t>Milan Hensema</t>
  </si>
  <si>
    <t>Ryan Broersbroek</t>
  </si>
  <si>
    <t>Thijs Jongsma</t>
  </si>
  <si>
    <t>Joab Abramham</t>
  </si>
  <si>
    <t>Jakob Huisman</t>
  </si>
  <si>
    <t>Jair Rotich</t>
  </si>
  <si>
    <t>Joab Abraham</t>
  </si>
  <si>
    <t>Jacob Huisman</t>
  </si>
  <si>
    <t>Mendy Buisman</t>
  </si>
  <si>
    <t>Ywan Bouwmeester</t>
  </si>
  <si>
    <t>Allan Okken</t>
  </si>
  <si>
    <t>Max Haitjema</t>
  </si>
  <si>
    <t>Dean van Beelen</t>
  </si>
  <si>
    <t>Siem Reinders</t>
  </si>
  <si>
    <t>Stef Wering</t>
  </si>
  <si>
    <t>Rachel Zegers</t>
  </si>
  <si>
    <t>Jens Diphoorn</t>
  </si>
  <si>
    <t>David Hessing</t>
  </si>
  <si>
    <t>Charlotte Diphoorn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</si>
</sst>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02A7-AEE8-4D02-BB91-2B3DFC836659}">
  <dimension ref="B2:N40"/>
  <sheetViews>
    <sheetView workbookViewId="0">
      <selection activeCell="K29" sqref="K29"/>
    </sheetView>
  </sheetViews>
  <sheetFormatPr defaultRowHeight="14.4" x14ac:dyDescent="0.3"/>
  <cols>
    <col min="2" max="2" width="18.109375" bestFit="1" customWidth="1"/>
    <col min="7" max="7" width="19.109375" bestFit="1" customWidth="1"/>
    <col min="12" max="12" width="17" bestFit="1" customWidth="1"/>
  </cols>
  <sheetData>
    <row r="2" spans="2:14" x14ac:dyDescent="0.3">
      <c r="B2" s="1" t="s">
        <v>0</v>
      </c>
      <c r="C2" s="1"/>
      <c r="D2" s="1"/>
      <c r="E2" s="1"/>
      <c r="F2" s="1"/>
      <c r="G2" s="1" t="s">
        <v>3</v>
      </c>
      <c r="H2" s="1"/>
      <c r="I2" s="1"/>
      <c r="L2" s="1" t="s">
        <v>4</v>
      </c>
      <c r="M2" s="1"/>
      <c r="N2" s="1"/>
    </row>
    <row r="3" spans="2:14" x14ac:dyDescent="0.3">
      <c r="B3" s="1"/>
      <c r="C3" s="1" t="s">
        <v>1</v>
      </c>
      <c r="D3" s="1" t="s">
        <v>2</v>
      </c>
      <c r="E3" s="1"/>
      <c r="F3" s="1"/>
      <c r="G3" s="1"/>
      <c r="H3" s="1" t="s">
        <v>1</v>
      </c>
      <c r="I3" s="1" t="s">
        <v>2</v>
      </c>
      <c r="L3" s="1"/>
      <c r="M3" s="1" t="s">
        <v>1</v>
      </c>
      <c r="N3" s="1" t="s">
        <v>2</v>
      </c>
    </row>
    <row r="4" spans="2:14" x14ac:dyDescent="0.3">
      <c r="B4" t="s">
        <v>16</v>
      </c>
      <c r="C4">
        <v>10</v>
      </c>
      <c r="D4" s="2">
        <f>C4/14*100</f>
        <v>71.428571428571431</v>
      </c>
      <c r="G4" t="s">
        <v>107</v>
      </c>
      <c r="H4">
        <v>11</v>
      </c>
      <c r="I4" s="2">
        <f>H4/14*100</f>
        <v>78.571428571428569</v>
      </c>
      <c r="L4" t="s">
        <v>30</v>
      </c>
      <c r="M4">
        <v>13</v>
      </c>
      <c r="N4" s="2">
        <f>M4/14*100</f>
        <v>92.857142857142861</v>
      </c>
    </row>
    <row r="5" spans="2:14" x14ac:dyDescent="0.3">
      <c r="B5" t="s">
        <v>26</v>
      </c>
      <c r="C5">
        <v>9</v>
      </c>
      <c r="D5" s="2">
        <f>C5/14*100</f>
        <v>64.285714285714292</v>
      </c>
      <c r="G5" t="s">
        <v>31</v>
      </c>
      <c r="H5">
        <v>11</v>
      </c>
      <c r="I5" s="2">
        <f t="shared" ref="I5:I11" si="0">H5/14*100</f>
        <v>78.571428571428569</v>
      </c>
      <c r="L5" t="s">
        <v>81</v>
      </c>
      <c r="M5">
        <v>12</v>
      </c>
      <c r="N5" s="2">
        <f t="shared" ref="N5:N11" si="1">M5/14*100</f>
        <v>85.714285714285708</v>
      </c>
    </row>
    <row r="6" spans="2:14" x14ac:dyDescent="0.3">
      <c r="B6" t="s">
        <v>5</v>
      </c>
      <c r="C6">
        <v>8</v>
      </c>
      <c r="D6" s="2">
        <f t="shared" ref="D6:D11" si="2">C6/14*100</f>
        <v>57.142857142857139</v>
      </c>
      <c r="G6" t="s">
        <v>8</v>
      </c>
      <c r="H6">
        <v>10</v>
      </c>
      <c r="I6" s="2">
        <f t="shared" si="0"/>
        <v>71.428571428571431</v>
      </c>
      <c r="L6" t="s">
        <v>35</v>
      </c>
      <c r="M6">
        <v>10</v>
      </c>
      <c r="N6" s="2">
        <f t="shared" si="1"/>
        <v>71.428571428571431</v>
      </c>
    </row>
    <row r="7" spans="2:14" x14ac:dyDescent="0.3">
      <c r="B7" t="s">
        <v>22</v>
      </c>
      <c r="C7">
        <v>7</v>
      </c>
      <c r="D7" s="2">
        <f t="shared" si="2"/>
        <v>50</v>
      </c>
      <c r="G7" t="s">
        <v>43</v>
      </c>
      <c r="H7">
        <v>9</v>
      </c>
      <c r="I7" s="2">
        <f t="shared" si="0"/>
        <v>64.285714285714292</v>
      </c>
      <c r="L7" t="s">
        <v>120</v>
      </c>
      <c r="M7">
        <v>6</v>
      </c>
      <c r="N7" s="2">
        <f t="shared" si="1"/>
        <v>42.857142857142854</v>
      </c>
    </row>
    <row r="8" spans="2:14" x14ac:dyDescent="0.3">
      <c r="B8" t="s">
        <v>13</v>
      </c>
      <c r="C8">
        <v>7</v>
      </c>
      <c r="D8" s="2">
        <f t="shared" si="2"/>
        <v>50</v>
      </c>
      <c r="G8" t="s">
        <v>40</v>
      </c>
      <c r="H8">
        <v>6</v>
      </c>
      <c r="I8" s="2">
        <f t="shared" si="0"/>
        <v>42.857142857142854</v>
      </c>
      <c r="L8" t="s">
        <v>48</v>
      </c>
      <c r="M8">
        <v>6</v>
      </c>
      <c r="N8" s="2">
        <f t="shared" si="1"/>
        <v>42.857142857142854</v>
      </c>
    </row>
    <row r="9" spans="2:14" x14ac:dyDescent="0.3">
      <c r="B9" t="s">
        <v>42</v>
      </c>
      <c r="C9">
        <v>7</v>
      </c>
      <c r="D9" s="2">
        <f t="shared" si="2"/>
        <v>50</v>
      </c>
      <c r="G9" t="s">
        <v>44</v>
      </c>
      <c r="H9">
        <v>5</v>
      </c>
      <c r="I9" s="2">
        <f t="shared" si="0"/>
        <v>35.714285714285715</v>
      </c>
      <c r="L9" t="s">
        <v>18</v>
      </c>
      <c r="M9">
        <v>4</v>
      </c>
      <c r="N9" s="2">
        <f t="shared" si="1"/>
        <v>28.571428571428569</v>
      </c>
    </row>
    <row r="10" spans="2:14" x14ac:dyDescent="0.3">
      <c r="B10" t="s">
        <v>106</v>
      </c>
      <c r="C10">
        <v>5</v>
      </c>
      <c r="D10" s="2">
        <f t="shared" si="2"/>
        <v>35.714285714285715</v>
      </c>
      <c r="G10" t="s">
        <v>11</v>
      </c>
      <c r="H10">
        <v>2</v>
      </c>
      <c r="I10" s="2">
        <f t="shared" si="0"/>
        <v>14.285714285714285</v>
      </c>
      <c r="L10" t="s">
        <v>49</v>
      </c>
      <c r="M10">
        <v>3</v>
      </c>
      <c r="N10" s="2">
        <f t="shared" si="1"/>
        <v>21.428571428571427</v>
      </c>
    </row>
    <row r="11" spans="2:14" x14ac:dyDescent="0.3">
      <c r="B11" t="s">
        <v>9</v>
      </c>
      <c r="C11">
        <v>3</v>
      </c>
      <c r="D11" s="2">
        <f t="shared" si="2"/>
        <v>21.428571428571427</v>
      </c>
      <c r="G11" t="s">
        <v>27</v>
      </c>
      <c r="H11">
        <v>2</v>
      </c>
      <c r="I11" s="2">
        <f t="shared" si="0"/>
        <v>14.285714285714285</v>
      </c>
      <c r="L11" t="s">
        <v>132</v>
      </c>
      <c r="M11">
        <v>2</v>
      </c>
      <c r="N11" s="2">
        <f t="shared" si="1"/>
        <v>14.285714285714285</v>
      </c>
    </row>
    <row r="12" spans="2:14" x14ac:dyDescent="0.3">
      <c r="I12" s="2"/>
      <c r="N12" s="2"/>
    </row>
    <row r="14" spans="2:14" x14ac:dyDescent="0.3">
      <c r="B14" s="1" t="s">
        <v>7</v>
      </c>
      <c r="C14" s="1"/>
      <c r="D14" s="1"/>
      <c r="E14" s="1"/>
      <c r="F14" s="1"/>
      <c r="G14" s="1" t="s">
        <v>6</v>
      </c>
      <c r="H14" s="1"/>
      <c r="I14" s="1"/>
      <c r="L14" s="1" t="s">
        <v>12</v>
      </c>
      <c r="M14" s="1"/>
      <c r="N14" s="1"/>
    </row>
    <row r="15" spans="2:14" x14ac:dyDescent="0.3">
      <c r="B15" s="1"/>
      <c r="C15" s="1" t="s">
        <v>1</v>
      </c>
      <c r="D15" s="1" t="s">
        <v>2</v>
      </c>
      <c r="E15" s="1"/>
      <c r="F15" s="1"/>
      <c r="G15" s="1"/>
      <c r="H15" s="1" t="s">
        <v>1</v>
      </c>
      <c r="I15" s="1" t="s">
        <v>2</v>
      </c>
      <c r="L15" s="1"/>
      <c r="M15" s="1" t="s">
        <v>1</v>
      </c>
      <c r="N15" s="1" t="s">
        <v>2</v>
      </c>
    </row>
    <row r="16" spans="2:14" x14ac:dyDescent="0.3">
      <c r="B16" t="s">
        <v>93</v>
      </c>
      <c r="C16">
        <v>11</v>
      </c>
      <c r="D16" s="2">
        <f>C16/16*100</f>
        <v>68.75</v>
      </c>
      <c r="G16" t="s">
        <v>56</v>
      </c>
      <c r="H16">
        <v>10</v>
      </c>
      <c r="I16" s="2">
        <f>H16/14*100</f>
        <v>71.428571428571431</v>
      </c>
      <c r="L16" t="s">
        <v>105</v>
      </c>
      <c r="M16">
        <v>11</v>
      </c>
      <c r="N16" s="2">
        <f>M16/14*100</f>
        <v>78.571428571428569</v>
      </c>
    </row>
    <row r="17" spans="2:14" x14ac:dyDescent="0.3">
      <c r="B17" t="s">
        <v>114</v>
      </c>
      <c r="C17">
        <v>10</v>
      </c>
      <c r="D17" s="2">
        <f t="shared" ref="D17:D24" si="3">C17/16*100</f>
        <v>62.5</v>
      </c>
      <c r="G17" t="s">
        <v>135</v>
      </c>
      <c r="H17">
        <v>10</v>
      </c>
      <c r="I17" s="2">
        <f t="shared" ref="I17:I23" si="4">H17/14*100</f>
        <v>71.428571428571431</v>
      </c>
      <c r="L17" t="s">
        <v>104</v>
      </c>
      <c r="M17">
        <v>11</v>
      </c>
      <c r="N17" s="2">
        <f t="shared" ref="N17:N23" si="5">M17/14*100</f>
        <v>78.571428571428569</v>
      </c>
    </row>
    <row r="18" spans="2:14" x14ac:dyDescent="0.3">
      <c r="B18" t="s">
        <v>133</v>
      </c>
      <c r="C18">
        <v>10</v>
      </c>
      <c r="D18" s="2">
        <f t="shared" si="3"/>
        <v>62.5</v>
      </c>
      <c r="G18" t="s">
        <v>63</v>
      </c>
      <c r="H18">
        <v>9</v>
      </c>
      <c r="I18" s="2">
        <f t="shared" si="4"/>
        <v>64.285714285714292</v>
      </c>
      <c r="L18" t="s">
        <v>72</v>
      </c>
      <c r="M18">
        <v>10</v>
      </c>
      <c r="N18" s="2">
        <f t="shared" si="5"/>
        <v>71.428571428571431</v>
      </c>
    </row>
    <row r="19" spans="2:14" x14ac:dyDescent="0.3">
      <c r="B19" t="s">
        <v>77</v>
      </c>
      <c r="C19">
        <v>10</v>
      </c>
      <c r="D19" s="2">
        <f t="shared" si="3"/>
        <v>62.5</v>
      </c>
      <c r="G19" t="s">
        <v>99</v>
      </c>
      <c r="H19">
        <v>8</v>
      </c>
      <c r="I19" s="2">
        <f t="shared" si="4"/>
        <v>57.142857142857139</v>
      </c>
      <c r="L19" t="s">
        <v>64</v>
      </c>
      <c r="M19">
        <v>8</v>
      </c>
      <c r="N19" s="2">
        <f t="shared" si="5"/>
        <v>57.142857142857139</v>
      </c>
    </row>
    <row r="20" spans="2:14" x14ac:dyDescent="0.3">
      <c r="B20" t="s">
        <v>23</v>
      </c>
      <c r="C20">
        <v>9</v>
      </c>
      <c r="D20" s="2">
        <f t="shared" si="3"/>
        <v>56.25</v>
      </c>
      <c r="G20" t="s">
        <v>67</v>
      </c>
      <c r="H20">
        <v>8</v>
      </c>
      <c r="I20" s="2">
        <f t="shared" si="4"/>
        <v>57.142857142857139</v>
      </c>
      <c r="L20" t="s">
        <v>111</v>
      </c>
      <c r="M20">
        <v>5</v>
      </c>
      <c r="N20" s="2">
        <f t="shared" si="5"/>
        <v>35.714285714285715</v>
      </c>
    </row>
    <row r="21" spans="2:14" x14ac:dyDescent="0.3">
      <c r="B21" t="s">
        <v>108</v>
      </c>
      <c r="C21">
        <v>8</v>
      </c>
      <c r="D21" s="2">
        <f t="shared" si="3"/>
        <v>50</v>
      </c>
      <c r="G21" t="s">
        <v>70</v>
      </c>
      <c r="H21">
        <v>5</v>
      </c>
      <c r="I21" s="2">
        <f t="shared" si="4"/>
        <v>35.714285714285715</v>
      </c>
      <c r="L21" t="s">
        <v>66</v>
      </c>
      <c r="M21">
        <v>5</v>
      </c>
      <c r="N21" s="2">
        <f t="shared" si="5"/>
        <v>35.714285714285715</v>
      </c>
    </row>
    <row r="22" spans="2:14" x14ac:dyDescent="0.3">
      <c r="B22" t="s">
        <v>134</v>
      </c>
      <c r="C22">
        <v>8</v>
      </c>
      <c r="D22" s="2">
        <f t="shared" si="3"/>
        <v>50</v>
      </c>
      <c r="G22" t="s">
        <v>80</v>
      </c>
      <c r="H22">
        <v>4</v>
      </c>
      <c r="I22" s="2">
        <f t="shared" si="4"/>
        <v>28.571428571428569</v>
      </c>
      <c r="L22" t="s">
        <v>131</v>
      </c>
      <c r="M22">
        <v>4</v>
      </c>
      <c r="N22" s="2">
        <f t="shared" si="5"/>
        <v>28.571428571428569</v>
      </c>
    </row>
    <row r="23" spans="2:14" x14ac:dyDescent="0.3">
      <c r="B23" t="s">
        <v>54</v>
      </c>
      <c r="C23">
        <v>6</v>
      </c>
      <c r="D23" s="2">
        <f t="shared" si="3"/>
        <v>37.5</v>
      </c>
      <c r="G23" t="s">
        <v>51</v>
      </c>
      <c r="H23">
        <v>2</v>
      </c>
      <c r="I23" s="2">
        <f t="shared" si="4"/>
        <v>14.285714285714285</v>
      </c>
      <c r="L23" t="s">
        <v>74</v>
      </c>
      <c r="M23">
        <v>2</v>
      </c>
      <c r="N23" s="2">
        <f t="shared" si="5"/>
        <v>14.285714285714285</v>
      </c>
    </row>
    <row r="24" spans="2:14" x14ac:dyDescent="0.3">
      <c r="B24" t="s">
        <v>47</v>
      </c>
      <c r="C24">
        <v>0</v>
      </c>
      <c r="D24" s="2">
        <f t="shared" si="3"/>
        <v>0</v>
      </c>
      <c r="I24" s="2"/>
      <c r="N24" s="2"/>
    </row>
    <row r="28" spans="2:14" x14ac:dyDescent="0.3">
      <c r="B28" s="1" t="s">
        <v>14</v>
      </c>
      <c r="C28" s="1"/>
      <c r="D28" s="1"/>
      <c r="G28" s="1"/>
      <c r="H28" s="1"/>
      <c r="I28" s="1"/>
    </row>
    <row r="29" spans="2:14" x14ac:dyDescent="0.3">
      <c r="B29" s="1"/>
      <c r="C29" s="1" t="s">
        <v>1</v>
      </c>
      <c r="D29" s="1" t="s">
        <v>2</v>
      </c>
      <c r="G29" s="1"/>
      <c r="H29" s="1"/>
      <c r="I29" s="1"/>
    </row>
    <row r="30" spans="2:14" x14ac:dyDescent="0.3">
      <c r="B30" t="s">
        <v>124</v>
      </c>
      <c r="C30">
        <v>12</v>
      </c>
      <c r="D30" s="2">
        <f>C30/14*100</f>
        <v>85.714285714285708</v>
      </c>
      <c r="I30" s="2"/>
    </row>
    <row r="31" spans="2:14" x14ac:dyDescent="0.3">
      <c r="B31" t="s">
        <v>136</v>
      </c>
      <c r="C31">
        <v>11</v>
      </c>
      <c r="D31" s="2">
        <f t="shared" ref="D31:D37" si="6">C31/14*100</f>
        <v>78.571428571428569</v>
      </c>
      <c r="I31" s="2"/>
    </row>
    <row r="32" spans="2:14" x14ac:dyDescent="0.3">
      <c r="B32" t="s">
        <v>137</v>
      </c>
      <c r="C32">
        <v>9</v>
      </c>
      <c r="D32" s="2">
        <f t="shared" si="6"/>
        <v>64.285714285714292</v>
      </c>
      <c r="I32" s="2"/>
    </row>
    <row r="33" spans="2:9" x14ac:dyDescent="0.3">
      <c r="B33" t="s">
        <v>138</v>
      </c>
      <c r="C33">
        <v>9</v>
      </c>
      <c r="D33" s="2">
        <f t="shared" si="6"/>
        <v>64.285714285714292</v>
      </c>
      <c r="I33" s="2"/>
    </row>
    <row r="34" spans="2:9" x14ac:dyDescent="0.3">
      <c r="B34" t="s">
        <v>139</v>
      </c>
      <c r="C34">
        <v>8</v>
      </c>
      <c r="D34" s="2">
        <f t="shared" si="6"/>
        <v>57.142857142857139</v>
      </c>
      <c r="I34" s="2"/>
    </row>
    <row r="35" spans="2:9" x14ac:dyDescent="0.3">
      <c r="B35" t="s">
        <v>140</v>
      </c>
      <c r="C35">
        <v>3</v>
      </c>
      <c r="D35" s="2">
        <f t="shared" si="6"/>
        <v>21.428571428571427</v>
      </c>
      <c r="I35" s="2"/>
    </row>
    <row r="36" spans="2:9" x14ac:dyDescent="0.3">
      <c r="B36" t="s">
        <v>141</v>
      </c>
      <c r="C36">
        <v>2</v>
      </c>
      <c r="D36" s="2">
        <f t="shared" si="6"/>
        <v>14.285714285714285</v>
      </c>
      <c r="I36" s="2"/>
    </row>
    <row r="37" spans="2:9" x14ac:dyDescent="0.3">
      <c r="B37" t="s">
        <v>125</v>
      </c>
      <c r="C37">
        <v>2</v>
      </c>
      <c r="D37" s="2">
        <f t="shared" si="6"/>
        <v>14.285714285714285</v>
      </c>
      <c r="I37" s="2"/>
    </row>
    <row r="38" spans="2:9" x14ac:dyDescent="0.3">
      <c r="D38" s="2"/>
      <c r="I38" s="2"/>
    </row>
    <row r="39" spans="2:9" x14ac:dyDescent="0.3">
      <c r="D39" s="2"/>
    </row>
    <row r="40" spans="2:9" x14ac:dyDescent="0.3">
      <c r="D40" s="2"/>
      <c r="I4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AD16-3523-4A26-8516-BD4503794E42}">
  <dimension ref="E2:G123"/>
  <sheetViews>
    <sheetView tabSelected="1" workbookViewId="0">
      <selection activeCell="J11" sqref="J11"/>
    </sheetView>
  </sheetViews>
  <sheetFormatPr defaultRowHeight="14.4" x14ac:dyDescent="0.3"/>
  <cols>
    <col min="2" max="2" width="19.109375" bestFit="1" customWidth="1"/>
    <col min="5" max="5" width="6" style="1" bestFit="1" customWidth="1"/>
    <col min="6" max="6" width="18" bestFit="1" customWidth="1"/>
    <col min="7" max="7" width="18.109375" bestFit="1" customWidth="1"/>
    <col min="9" max="9" width="18.21875" bestFit="1" customWidth="1"/>
    <col min="10" max="10" width="18" bestFit="1" customWidth="1"/>
  </cols>
  <sheetData>
    <row r="2" spans="5:7" x14ac:dyDescent="0.3">
      <c r="E2" s="6" t="s">
        <v>112</v>
      </c>
      <c r="F2" s="6"/>
      <c r="G2" s="6"/>
    </row>
    <row r="3" spans="5:7" x14ac:dyDescent="0.3">
      <c r="F3" s="1"/>
    </row>
    <row r="4" spans="5:7" x14ac:dyDescent="0.3">
      <c r="E4" s="1" t="s">
        <v>39</v>
      </c>
      <c r="G4" s="1" t="s">
        <v>2</v>
      </c>
    </row>
    <row r="5" spans="5:7" x14ac:dyDescent="0.3">
      <c r="E5" s="1">
        <v>1</v>
      </c>
      <c r="F5" s="3" t="s">
        <v>30</v>
      </c>
      <c r="G5" s="3">
        <v>353</v>
      </c>
    </row>
    <row r="6" spans="5:7" x14ac:dyDescent="0.3">
      <c r="E6" s="1">
        <v>2</v>
      </c>
      <c r="F6" s="4" t="s">
        <v>13</v>
      </c>
      <c r="G6" s="4">
        <v>346</v>
      </c>
    </row>
    <row r="7" spans="5:7" x14ac:dyDescent="0.3">
      <c r="E7" s="1">
        <v>3</v>
      </c>
      <c r="F7" t="s">
        <v>60</v>
      </c>
      <c r="G7" s="2">
        <v>317</v>
      </c>
    </row>
    <row r="8" spans="5:7" x14ac:dyDescent="0.3">
      <c r="E8" s="1">
        <v>4</v>
      </c>
      <c r="F8" t="s">
        <v>5</v>
      </c>
      <c r="G8" s="2">
        <v>316</v>
      </c>
    </row>
    <row r="9" spans="5:7" x14ac:dyDescent="0.3">
      <c r="E9" s="1">
        <v>5</v>
      </c>
      <c r="F9" t="s">
        <v>35</v>
      </c>
      <c r="G9" s="2">
        <v>303</v>
      </c>
    </row>
    <row r="10" spans="5:7" x14ac:dyDescent="0.3">
      <c r="E10" s="1">
        <v>6</v>
      </c>
      <c r="F10" t="s">
        <v>68</v>
      </c>
      <c r="G10" s="2">
        <v>298</v>
      </c>
    </row>
    <row r="11" spans="5:7" x14ac:dyDescent="0.3">
      <c r="E11" s="1">
        <v>7</v>
      </c>
      <c r="F11" t="s">
        <v>81</v>
      </c>
      <c r="G11" s="2">
        <v>294</v>
      </c>
    </row>
    <row r="12" spans="5:7" x14ac:dyDescent="0.3">
      <c r="E12" s="1">
        <v>8</v>
      </c>
      <c r="F12" t="s">
        <v>54</v>
      </c>
      <c r="G12">
        <v>276</v>
      </c>
    </row>
    <row r="13" spans="5:7" x14ac:dyDescent="0.3">
      <c r="E13" s="1">
        <v>9</v>
      </c>
      <c r="F13" t="s">
        <v>63</v>
      </c>
      <c r="G13">
        <v>272</v>
      </c>
    </row>
    <row r="14" spans="5:7" x14ac:dyDescent="0.3">
      <c r="E14" s="1">
        <v>10</v>
      </c>
      <c r="F14" t="s">
        <v>67</v>
      </c>
      <c r="G14" s="2">
        <v>269</v>
      </c>
    </row>
    <row r="15" spans="5:7" x14ac:dyDescent="0.3">
      <c r="E15" s="1">
        <v>11</v>
      </c>
      <c r="F15" t="s">
        <v>31</v>
      </c>
      <c r="G15" s="2">
        <v>261</v>
      </c>
    </row>
    <row r="16" spans="5:7" x14ac:dyDescent="0.3">
      <c r="E16" s="1">
        <v>12</v>
      </c>
      <c r="F16" t="s">
        <v>78</v>
      </c>
      <c r="G16">
        <v>255</v>
      </c>
    </row>
    <row r="17" spans="5:7" x14ac:dyDescent="0.3">
      <c r="E17" s="1">
        <v>13</v>
      </c>
      <c r="F17" t="s">
        <v>11</v>
      </c>
      <c r="G17" s="2">
        <v>252</v>
      </c>
    </row>
    <row r="18" spans="5:7" x14ac:dyDescent="0.3">
      <c r="E18" s="1">
        <v>14</v>
      </c>
      <c r="F18" t="s">
        <v>40</v>
      </c>
      <c r="G18" s="2">
        <v>249</v>
      </c>
    </row>
    <row r="19" spans="5:7" x14ac:dyDescent="0.3">
      <c r="E19" s="1">
        <v>15</v>
      </c>
      <c r="F19" t="s">
        <v>8</v>
      </c>
      <c r="G19" s="2">
        <v>245</v>
      </c>
    </row>
    <row r="20" spans="5:7" x14ac:dyDescent="0.3">
      <c r="E20" s="1">
        <v>16</v>
      </c>
      <c r="F20" t="s">
        <v>22</v>
      </c>
      <c r="G20" s="2">
        <v>244</v>
      </c>
    </row>
    <row r="21" spans="5:7" x14ac:dyDescent="0.3">
      <c r="E21" s="1">
        <v>17</v>
      </c>
      <c r="F21" t="s">
        <v>27</v>
      </c>
      <c r="G21" s="2">
        <v>237</v>
      </c>
    </row>
    <row r="22" spans="5:7" x14ac:dyDescent="0.3">
      <c r="E22" s="1">
        <v>18</v>
      </c>
      <c r="F22" t="s">
        <v>18</v>
      </c>
      <c r="G22" s="2">
        <v>232</v>
      </c>
    </row>
    <row r="23" spans="5:7" x14ac:dyDescent="0.3">
      <c r="E23" s="1">
        <v>19</v>
      </c>
      <c r="F23" t="s">
        <v>107</v>
      </c>
      <c r="G23">
        <v>231</v>
      </c>
    </row>
    <row r="24" spans="5:7" x14ac:dyDescent="0.3">
      <c r="E24" s="1">
        <v>20</v>
      </c>
      <c r="F24" t="s">
        <v>74</v>
      </c>
      <c r="G24" s="2">
        <v>230</v>
      </c>
    </row>
    <row r="25" spans="5:7" x14ac:dyDescent="0.3">
      <c r="E25" s="1">
        <v>21</v>
      </c>
      <c r="F25" t="s">
        <v>56</v>
      </c>
      <c r="G25">
        <v>222</v>
      </c>
    </row>
    <row r="26" spans="5:7" x14ac:dyDescent="0.3">
      <c r="E26" s="1">
        <v>22</v>
      </c>
      <c r="F26" t="s">
        <v>34</v>
      </c>
      <c r="G26" s="2">
        <v>221</v>
      </c>
    </row>
    <row r="27" spans="5:7" x14ac:dyDescent="0.3">
      <c r="E27" s="1">
        <v>23</v>
      </c>
      <c r="F27" t="s">
        <v>66</v>
      </c>
      <c r="G27" s="2">
        <v>214</v>
      </c>
    </row>
    <row r="28" spans="5:7" x14ac:dyDescent="0.3">
      <c r="E28" s="1">
        <v>24</v>
      </c>
      <c r="F28" t="s">
        <v>26</v>
      </c>
      <c r="G28" s="2">
        <v>205</v>
      </c>
    </row>
    <row r="29" spans="5:7" x14ac:dyDescent="0.3">
      <c r="E29" s="1">
        <v>25</v>
      </c>
      <c r="F29" t="s">
        <v>99</v>
      </c>
      <c r="G29">
        <v>200</v>
      </c>
    </row>
    <row r="30" spans="5:7" x14ac:dyDescent="0.3">
      <c r="E30" s="1">
        <v>26</v>
      </c>
      <c r="F30" t="s">
        <v>23</v>
      </c>
      <c r="G30" s="2">
        <v>194</v>
      </c>
    </row>
    <row r="31" spans="5:7" x14ac:dyDescent="0.3">
      <c r="E31" s="1">
        <v>27</v>
      </c>
      <c r="F31" s="4" t="s">
        <v>77</v>
      </c>
      <c r="G31" s="5">
        <v>193</v>
      </c>
    </row>
    <row r="32" spans="5:7" x14ac:dyDescent="0.3">
      <c r="E32" s="1">
        <v>28</v>
      </c>
      <c r="F32" t="s">
        <v>44</v>
      </c>
      <c r="G32" s="2">
        <v>181</v>
      </c>
    </row>
    <row r="33" spans="5:7" x14ac:dyDescent="0.3">
      <c r="E33" s="1">
        <v>29</v>
      </c>
      <c r="F33" t="s">
        <v>16</v>
      </c>
      <c r="G33" s="2">
        <v>178</v>
      </c>
    </row>
    <row r="34" spans="5:7" x14ac:dyDescent="0.3">
      <c r="E34" s="1">
        <v>30</v>
      </c>
      <c r="F34" t="s">
        <v>29</v>
      </c>
      <c r="G34" s="2">
        <v>175</v>
      </c>
    </row>
    <row r="35" spans="5:7" x14ac:dyDescent="0.3">
      <c r="F35" t="s">
        <v>10</v>
      </c>
      <c r="G35" s="2">
        <v>175</v>
      </c>
    </row>
    <row r="36" spans="5:7" x14ac:dyDescent="0.3">
      <c r="E36" s="1">
        <v>32</v>
      </c>
      <c r="F36" t="s">
        <v>38</v>
      </c>
      <c r="G36" s="2">
        <v>171</v>
      </c>
    </row>
    <row r="37" spans="5:7" x14ac:dyDescent="0.3">
      <c r="E37" s="1">
        <v>33</v>
      </c>
      <c r="F37" t="s">
        <v>9</v>
      </c>
      <c r="G37" s="2">
        <v>165</v>
      </c>
    </row>
    <row r="38" spans="5:7" x14ac:dyDescent="0.3">
      <c r="E38" s="1">
        <v>34</v>
      </c>
      <c r="F38" t="s">
        <v>24</v>
      </c>
      <c r="G38" s="2">
        <v>164</v>
      </c>
    </row>
    <row r="39" spans="5:7" x14ac:dyDescent="0.3">
      <c r="F39" t="s">
        <v>59</v>
      </c>
      <c r="G39" s="2">
        <v>164</v>
      </c>
    </row>
    <row r="40" spans="5:7" x14ac:dyDescent="0.3">
      <c r="E40" s="1">
        <v>36</v>
      </c>
      <c r="F40" t="s">
        <v>72</v>
      </c>
      <c r="G40" s="2">
        <v>163</v>
      </c>
    </row>
    <row r="41" spans="5:7" x14ac:dyDescent="0.3">
      <c r="E41" s="1">
        <v>37</v>
      </c>
      <c r="F41" t="s">
        <v>88</v>
      </c>
      <c r="G41">
        <v>162</v>
      </c>
    </row>
    <row r="42" spans="5:7" x14ac:dyDescent="0.3">
      <c r="E42" s="1">
        <v>38</v>
      </c>
      <c r="F42" t="s">
        <v>75</v>
      </c>
      <c r="G42" s="2">
        <v>156</v>
      </c>
    </row>
    <row r="43" spans="5:7" x14ac:dyDescent="0.3">
      <c r="E43" s="1">
        <v>39</v>
      </c>
      <c r="F43" t="s">
        <v>70</v>
      </c>
      <c r="G43" s="2">
        <v>154</v>
      </c>
    </row>
    <row r="44" spans="5:7" x14ac:dyDescent="0.3">
      <c r="E44" s="1">
        <v>40</v>
      </c>
      <c r="F44" t="s">
        <v>19</v>
      </c>
      <c r="G44" s="2">
        <v>146</v>
      </c>
    </row>
    <row r="45" spans="5:7" x14ac:dyDescent="0.3">
      <c r="E45" s="1">
        <v>41</v>
      </c>
      <c r="F45" t="s">
        <v>46</v>
      </c>
      <c r="G45" s="2">
        <v>142</v>
      </c>
    </row>
    <row r="46" spans="5:7" x14ac:dyDescent="0.3">
      <c r="F46" t="s">
        <v>42</v>
      </c>
      <c r="G46" s="2">
        <v>142</v>
      </c>
    </row>
    <row r="47" spans="5:7" x14ac:dyDescent="0.3">
      <c r="E47" s="1">
        <v>43</v>
      </c>
      <c r="F47" t="s">
        <v>80</v>
      </c>
      <c r="G47">
        <v>137</v>
      </c>
    </row>
    <row r="48" spans="5:7" x14ac:dyDescent="0.3">
      <c r="E48" s="1">
        <v>44</v>
      </c>
      <c r="F48" t="s">
        <v>51</v>
      </c>
      <c r="G48" s="2">
        <v>136</v>
      </c>
    </row>
    <row r="49" spans="5:7" x14ac:dyDescent="0.3">
      <c r="E49" s="1">
        <v>45</v>
      </c>
      <c r="F49" t="s">
        <v>64</v>
      </c>
      <c r="G49" s="2">
        <v>132</v>
      </c>
    </row>
    <row r="50" spans="5:7" x14ac:dyDescent="0.3">
      <c r="E50" s="1">
        <v>46</v>
      </c>
      <c r="F50" t="s">
        <v>79</v>
      </c>
      <c r="G50">
        <v>129</v>
      </c>
    </row>
    <row r="51" spans="5:7" x14ac:dyDescent="0.3">
      <c r="F51" t="s">
        <v>104</v>
      </c>
      <c r="G51">
        <v>129</v>
      </c>
    </row>
    <row r="52" spans="5:7" x14ac:dyDescent="0.3">
      <c r="E52" s="1">
        <v>48</v>
      </c>
      <c r="F52" t="s">
        <v>108</v>
      </c>
      <c r="G52">
        <v>128</v>
      </c>
    </row>
    <row r="53" spans="5:7" x14ac:dyDescent="0.3">
      <c r="E53" s="1">
        <v>49</v>
      </c>
      <c r="F53" t="s">
        <v>114</v>
      </c>
      <c r="G53">
        <v>127</v>
      </c>
    </row>
    <row r="54" spans="5:7" x14ac:dyDescent="0.3">
      <c r="E54" s="1">
        <v>50</v>
      </c>
      <c r="F54" t="s">
        <v>25</v>
      </c>
      <c r="G54">
        <v>123</v>
      </c>
    </row>
    <row r="55" spans="5:7" x14ac:dyDescent="0.3">
      <c r="F55" t="s">
        <v>95</v>
      </c>
      <c r="G55" s="2">
        <v>123</v>
      </c>
    </row>
    <row r="56" spans="5:7" x14ac:dyDescent="0.3">
      <c r="E56" s="1">
        <v>52</v>
      </c>
      <c r="F56" t="s">
        <v>105</v>
      </c>
      <c r="G56" s="2">
        <v>122</v>
      </c>
    </row>
    <row r="57" spans="5:7" x14ac:dyDescent="0.3">
      <c r="E57" s="1">
        <v>53</v>
      </c>
      <c r="F57" t="s">
        <v>96</v>
      </c>
      <c r="G57" s="2">
        <v>121</v>
      </c>
    </row>
    <row r="58" spans="5:7" x14ac:dyDescent="0.3">
      <c r="E58" s="1">
        <v>54</v>
      </c>
      <c r="F58" t="s">
        <v>20</v>
      </c>
      <c r="G58" s="2">
        <v>117</v>
      </c>
    </row>
    <row r="59" spans="5:7" x14ac:dyDescent="0.3">
      <c r="E59" s="1">
        <v>55</v>
      </c>
      <c r="F59" t="s">
        <v>124</v>
      </c>
      <c r="G59">
        <v>114</v>
      </c>
    </row>
    <row r="60" spans="5:7" x14ac:dyDescent="0.3">
      <c r="E60" s="1">
        <v>56</v>
      </c>
      <c r="F60" t="s">
        <v>94</v>
      </c>
      <c r="G60">
        <v>111</v>
      </c>
    </row>
    <row r="61" spans="5:7" x14ac:dyDescent="0.3">
      <c r="F61" t="s">
        <v>91</v>
      </c>
      <c r="G61">
        <v>111</v>
      </c>
    </row>
    <row r="62" spans="5:7" x14ac:dyDescent="0.3">
      <c r="E62" s="1">
        <v>58</v>
      </c>
      <c r="F62" t="s">
        <v>50</v>
      </c>
      <c r="G62" s="2">
        <v>107</v>
      </c>
    </row>
    <row r="63" spans="5:7" x14ac:dyDescent="0.3">
      <c r="E63" s="1">
        <v>59</v>
      </c>
      <c r="F63" t="s">
        <v>48</v>
      </c>
      <c r="G63">
        <v>104</v>
      </c>
    </row>
    <row r="64" spans="5:7" x14ac:dyDescent="0.3">
      <c r="E64" s="1">
        <v>60</v>
      </c>
      <c r="F64" t="s">
        <v>36</v>
      </c>
      <c r="G64" s="2">
        <v>100</v>
      </c>
    </row>
    <row r="65" spans="5:7" x14ac:dyDescent="0.3">
      <c r="F65" t="s">
        <v>41</v>
      </c>
      <c r="G65" s="2">
        <v>100</v>
      </c>
    </row>
    <row r="66" spans="5:7" x14ac:dyDescent="0.3">
      <c r="E66" s="1">
        <v>62</v>
      </c>
      <c r="F66" t="s">
        <v>17</v>
      </c>
      <c r="G66" s="2">
        <v>99</v>
      </c>
    </row>
    <row r="67" spans="5:7" x14ac:dyDescent="0.3">
      <c r="E67" s="1">
        <v>63</v>
      </c>
      <c r="F67" t="s">
        <v>131</v>
      </c>
      <c r="G67" s="2">
        <v>96</v>
      </c>
    </row>
    <row r="68" spans="5:7" x14ac:dyDescent="0.3">
      <c r="E68" s="1">
        <v>64</v>
      </c>
      <c r="F68" t="s">
        <v>101</v>
      </c>
      <c r="G68" s="2">
        <v>94</v>
      </c>
    </row>
    <row r="69" spans="5:7" x14ac:dyDescent="0.3">
      <c r="E69" s="1">
        <v>65</v>
      </c>
      <c r="F69" t="s">
        <v>49</v>
      </c>
      <c r="G69" s="2">
        <v>92</v>
      </c>
    </row>
    <row r="70" spans="5:7" x14ac:dyDescent="0.3">
      <c r="E70" s="1">
        <v>66</v>
      </c>
      <c r="F70" t="s">
        <v>106</v>
      </c>
      <c r="G70">
        <v>86</v>
      </c>
    </row>
    <row r="71" spans="5:7" x14ac:dyDescent="0.3">
      <c r="F71" t="s">
        <v>103</v>
      </c>
      <c r="G71" s="2">
        <v>86</v>
      </c>
    </row>
    <row r="72" spans="5:7" x14ac:dyDescent="0.3">
      <c r="F72" t="s">
        <v>87</v>
      </c>
      <c r="G72" s="2">
        <v>86</v>
      </c>
    </row>
    <row r="73" spans="5:7" x14ac:dyDescent="0.3">
      <c r="E73" s="1">
        <v>69</v>
      </c>
      <c r="F73" t="s">
        <v>32</v>
      </c>
      <c r="G73" s="2">
        <v>79</v>
      </c>
    </row>
    <row r="74" spans="5:7" x14ac:dyDescent="0.3">
      <c r="F74" t="s">
        <v>113</v>
      </c>
      <c r="G74" s="2">
        <v>79</v>
      </c>
    </row>
    <row r="75" spans="5:7" x14ac:dyDescent="0.3">
      <c r="F75" t="s">
        <v>136</v>
      </c>
      <c r="G75" s="2">
        <v>79</v>
      </c>
    </row>
    <row r="76" spans="5:7" x14ac:dyDescent="0.3">
      <c r="E76" s="1">
        <v>72</v>
      </c>
      <c r="F76" t="s">
        <v>116</v>
      </c>
      <c r="G76" s="2">
        <v>72</v>
      </c>
    </row>
    <row r="77" spans="5:7" x14ac:dyDescent="0.3">
      <c r="F77" t="s">
        <v>117</v>
      </c>
      <c r="G77" s="2">
        <v>72</v>
      </c>
    </row>
    <row r="78" spans="5:7" x14ac:dyDescent="0.3">
      <c r="F78" t="s">
        <v>118</v>
      </c>
      <c r="G78" s="2">
        <v>72</v>
      </c>
    </row>
    <row r="79" spans="5:7" x14ac:dyDescent="0.3">
      <c r="F79" t="s">
        <v>69</v>
      </c>
      <c r="G79" s="2">
        <v>72</v>
      </c>
    </row>
    <row r="80" spans="5:7" x14ac:dyDescent="0.3">
      <c r="E80" s="1">
        <v>76</v>
      </c>
      <c r="F80" t="s">
        <v>135</v>
      </c>
      <c r="G80" s="2">
        <v>71</v>
      </c>
    </row>
    <row r="81" spans="5:7" x14ac:dyDescent="0.3">
      <c r="E81" s="1">
        <v>77</v>
      </c>
      <c r="F81" t="s">
        <v>15</v>
      </c>
      <c r="G81" s="2">
        <v>64</v>
      </c>
    </row>
    <row r="82" spans="5:7" x14ac:dyDescent="0.3">
      <c r="F82" t="s">
        <v>138</v>
      </c>
      <c r="G82" s="2">
        <v>64</v>
      </c>
    </row>
    <row r="83" spans="5:7" x14ac:dyDescent="0.3">
      <c r="F83" t="s">
        <v>137</v>
      </c>
      <c r="G83" s="2">
        <v>64</v>
      </c>
    </row>
    <row r="84" spans="5:7" x14ac:dyDescent="0.3">
      <c r="E84" s="1">
        <v>80</v>
      </c>
      <c r="F84" t="s">
        <v>115</v>
      </c>
      <c r="G84">
        <v>57</v>
      </c>
    </row>
    <row r="85" spans="5:7" x14ac:dyDescent="0.3">
      <c r="F85" t="s">
        <v>21</v>
      </c>
      <c r="G85" s="2">
        <v>57</v>
      </c>
    </row>
    <row r="86" spans="5:7" x14ac:dyDescent="0.3">
      <c r="F86" t="s">
        <v>139</v>
      </c>
      <c r="G86" s="2">
        <v>57</v>
      </c>
    </row>
    <row r="87" spans="5:7" x14ac:dyDescent="0.3">
      <c r="E87" s="1">
        <v>83</v>
      </c>
      <c r="F87" t="s">
        <v>71</v>
      </c>
      <c r="G87">
        <v>56</v>
      </c>
    </row>
    <row r="88" spans="5:7" x14ac:dyDescent="0.3">
      <c r="E88" s="1">
        <v>84</v>
      </c>
      <c r="F88" t="s">
        <v>125</v>
      </c>
      <c r="G88">
        <v>52</v>
      </c>
    </row>
    <row r="89" spans="5:7" x14ac:dyDescent="0.3">
      <c r="E89" s="1">
        <v>85</v>
      </c>
      <c r="F89" t="s">
        <v>86</v>
      </c>
      <c r="G89">
        <v>51</v>
      </c>
    </row>
    <row r="90" spans="5:7" x14ac:dyDescent="0.3">
      <c r="E90" s="1">
        <v>86</v>
      </c>
      <c r="F90" t="s">
        <v>102</v>
      </c>
      <c r="G90">
        <v>50</v>
      </c>
    </row>
    <row r="91" spans="5:7" x14ac:dyDescent="0.3">
      <c r="F91" t="s">
        <v>65</v>
      </c>
      <c r="G91" s="2">
        <v>50</v>
      </c>
    </row>
    <row r="92" spans="5:7" x14ac:dyDescent="0.3">
      <c r="F92" t="s">
        <v>73</v>
      </c>
      <c r="G92" s="2">
        <v>50</v>
      </c>
    </row>
    <row r="93" spans="5:7" x14ac:dyDescent="0.3">
      <c r="F93" t="s">
        <v>33</v>
      </c>
      <c r="G93" s="2">
        <v>50</v>
      </c>
    </row>
    <row r="94" spans="5:7" x14ac:dyDescent="0.3">
      <c r="F94" t="s">
        <v>134</v>
      </c>
      <c r="G94" s="2">
        <v>50</v>
      </c>
    </row>
    <row r="95" spans="5:7" x14ac:dyDescent="0.3">
      <c r="E95" s="1">
        <v>91</v>
      </c>
      <c r="F95" t="s">
        <v>111</v>
      </c>
      <c r="G95" s="2">
        <v>45</v>
      </c>
    </row>
    <row r="96" spans="5:7" x14ac:dyDescent="0.3">
      <c r="E96" s="1">
        <v>92</v>
      </c>
      <c r="F96" t="s">
        <v>123</v>
      </c>
      <c r="G96">
        <v>44</v>
      </c>
    </row>
    <row r="97" spans="5:7" x14ac:dyDescent="0.3">
      <c r="E97" s="1">
        <v>93</v>
      </c>
      <c r="F97" t="s">
        <v>57</v>
      </c>
      <c r="G97" s="2">
        <v>43</v>
      </c>
    </row>
    <row r="98" spans="5:7" x14ac:dyDescent="0.3">
      <c r="F98" t="s">
        <v>52</v>
      </c>
      <c r="G98" s="2">
        <v>43</v>
      </c>
    </row>
    <row r="99" spans="5:7" x14ac:dyDescent="0.3">
      <c r="F99" t="s">
        <v>120</v>
      </c>
      <c r="G99" s="2">
        <v>43</v>
      </c>
    </row>
    <row r="100" spans="5:7" x14ac:dyDescent="0.3">
      <c r="E100" s="1">
        <v>96</v>
      </c>
      <c r="F100" t="s">
        <v>82</v>
      </c>
      <c r="G100">
        <v>40</v>
      </c>
    </row>
    <row r="101" spans="5:7" x14ac:dyDescent="0.3">
      <c r="E101" s="1">
        <v>97</v>
      </c>
      <c r="F101" t="s">
        <v>129</v>
      </c>
      <c r="G101">
        <v>38</v>
      </c>
    </row>
    <row r="102" spans="5:7" x14ac:dyDescent="0.3">
      <c r="E102" s="1">
        <v>98</v>
      </c>
      <c r="F102" t="s">
        <v>97</v>
      </c>
      <c r="G102">
        <v>36</v>
      </c>
    </row>
    <row r="103" spans="5:7" x14ac:dyDescent="0.3">
      <c r="F103" t="s">
        <v>89</v>
      </c>
      <c r="G103">
        <v>36</v>
      </c>
    </row>
    <row r="104" spans="5:7" x14ac:dyDescent="0.3">
      <c r="F104" t="s">
        <v>109</v>
      </c>
      <c r="G104">
        <v>36</v>
      </c>
    </row>
    <row r="105" spans="5:7" x14ac:dyDescent="0.3">
      <c r="E105" s="1">
        <v>101</v>
      </c>
      <c r="F105" t="s">
        <v>119</v>
      </c>
      <c r="G105" s="2">
        <v>33</v>
      </c>
    </row>
    <row r="106" spans="5:7" x14ac:dyDescent="0.3">
      <c r="F106" t="s">
        <v>45</v>
      </c>
      <c r="G106" s="2">
        <v>33</v>
      </c>
    </row>
    <row r="107" spans="5:7" x14ac:dyDescent="0.3">
      <c r="E107" s="1">
        <v>103</v>
      </c>
      <c r="F107" t="s">
        <v>83</v>
      </c>
      <c r="G107">
        <v>30</v>
      </c>
    </row>
    <row r="108" spans="5:7" x14ac:dyDescent="0.3">
      <c r="F108" t="s">
        <v>84</v>
      </c>
      <c r="G108">
        <v>30</v>
      </c>
    </row>
    <row r="109" spans="5:7" x14ac:dyDescent="0.3">
      <c r="E109" s="1">
        <v>105</v>
      </c>
      <c r="F109" t="s">
        <v>90</v>
      </c>
      <c r="G109">
        <v>29</v>
      </c>
    </row>
    <row r="110" spans="5:7" x14ac:dyDescent="0.3">
      <c r="E110" s="1">
        <v>106</v>
      </c>
      <c r="F110" t="s">
        <v>110</v>
      </c>
      <c r="G110">
        <v>25</v>
      </c>
    </row>
    <row r="111" spans="5:7" x14ac:dyDescent="0.3">
      <c r="F111" t="s">
        <v>100</v>
      </c>
      <c r="G111">
        <v>25</v>
      </c>
    </row>
    <row r="112" spans="5:7" x14ac:dyDescent="0.3">
      <c r="F112" t="s">
        <v>61</v>
      </c>
      <c r="G112" s="2">
        <v>25</v>
      </c>
    </row>
    <row r="113" spans="5:7" x14ac:dyDescent="0.3">
      <c r="E113" s="1">
        <v>109</v>
      </c>
      <c r="F113" t="s">
        <v>140</v>
      </c>
      <c r="G113" s="2">
        <v>21</v>
      </c>
    </row>
    <row r="114" spans="5:7" x14ac:dyDescent="0.3">
      <c r="F114" t="s">
        <v>98</v>
      </c>
      <c r="G114">
        <v>21</v>
      </c>
    </row>
    <row r="115" spans="5:7" x14ac:dyDescent="0.3">
      <c r="E115" s="1">
        <v>110</v>
      </c>
      <c r="F115" t="s">
        <v>132</v>
      </c>
      <c r="G115">
        <v>14</v>
      </c>
    </row>
    <row r="116" spans="5:7" x14ac:dyDescent="0.3">
      <c r="F116" t="s">
        <v>141</v>
      </c>
      <c r="G116" s="2">
        <v>14</v>
      </c>
    </row>
    <row r="117" spans="5:7" x14ac:dyDescent="0.3">
      <c r="F117" t="s">
        <v>47</v>
      </c>
      <c r="G117" s="2">
        <v>14</v>
      </c>
    </row>
    <row r="118" spans="5:7" x14ac:dyDescent="0.3">
      <c r="E118" s="1">
        <v>113</v>
      </c>
      <c r="F118" t="s">
        <v>92</v>
      </c>
      <c r="G118">
        <v>13</v>
      </c>
    </row>
    <row r="119" spans="5:7" x14ac:dyDescent="0.3">
      <c r="F119" t="s">
        <v>130</v>
      </c>
      <c r="G119" s="2">
        <v>13</v>
      </c>
    </row>
    <row r="120" spans="5:7" x14ac:dyDescent="0.3">
      <c r="E120" s="1">
        <v>115</v>
      </c>
      <c r="F120" t="s">
        <v>76</v>
      </c>
      <c r="G120" s="2">
        <v>11</v>
      </c>
    </row>
    <row r="121" spans="5:7" x14ac:dyDescent="0.3">
      <c r="E121" s="1">
        <v>116</v>
      </c>
      <c r="F121" t="s">
        <v>28</v>
      </c>
      <c r="G121" s="2">
        <v>7</v>
      </c>
    </row>
    <row r="122" spans="5:7" x14ac:dyDescent="0.3">
      <c r="F122" t="s">
        <v>53</v>
      </c>
      <c r="G122" s="2">
        <v>0</v>
      </c>
    </row>
    <row r="123" spans="5:7" x14ac:dyDescent="0.3">
      <c r="F123" t="s">
        <v>121</v>
      </c>
      <c r="G123" s="2">
        <v>0</v>
      </c>
    </row>
  </sheetData>
  <mergeCells count="1">
    <mergeCell ref="E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0A2E-5117-4184-A63A-359E8591180E}">
  <dimension ref="B2:N40"/>
  <sheetViews>
    <sheetView workbookViewId="0">
      <selection activeCell="B2" sqref="B2:O40"/>
    </sheetView>
  </sheetViews>
  <sheetFormatPr defaultRowHeight="14.4" x14ac:dyDescent="0.3"/>
  <cols>
    <col min="2" max="2" width="18.21875" bestFit="1" customWidth="1"/>
    <col min="7" max="7" width="19.109375" bestFit="1" customWidth="1"/>
    <col min="12" max="12" width="17" bestFit="1" customWidth="1"/>
  </cols>
  <sheetData>
    <row r="2" spans="2:14" x14ac:dyDescent="0.3">
      <c r="B2" s="1" t="s">
        <v>0</v>
      </c>
      <c r="C2" s="1"/>
      <c r="D2" s="1"/>
      <c r="E2" s="1"/>
      <c r="F2" s="1"/>
      <c r="G2" s="1" t="s">
        <v>3</v>
      </c>
      <c r="H2" s="1"/>
      <c r="I2" s="1"/>
      <c r="L2" s="1" t="s">
        <v>4</v>
      </c>
      <c r="M2" s="1"/>
      <c r="N2" s="1"/>
    </row>
    <row r="3" spans="2:14" x14ac:dyDescent="0.3">
      <c r="B3" s="1"/>
      <c r="C3" s="1" t="s">
        <v>1</v>
      </c>
      <c r="D3" s="1" t="s">
        <v>2</v>
      </c>
      <c r="E3" s="1"/>
      <c r="F3" s="1"/>
      <c r="G3" s="1"/>
      <c r="H3" s="1" t="s">
        <v>1</v>
      </c>
      <c r="I3" s="1" t="s">
        <v>2</v>
      </c>
      <c r="L3" s="1"/>
      <c r="M3" s="1" t="s">
        <v>1</v>
      </c>
      <c r="N3" s="1" t="s">
        <v>2</v>
      </c>
    </row>
    <row r="4" spans="2:14" x14ac:dyDescent="0.3">
      <c r="B4" t="s">
        <v>5</v>
      </c>
      <c r="C4">
        <v>8</v>
      </c>
      <c r="D4" s="2">
        <f>C4/10*100</f>
        <v>80</v>
      </c>
      <c r="G4" t="s">
        <v>8</v>
      </c>
      <c r="H4">
        <v>10</v>
      </c>
      <c r="I4" s="2">
        <f>H4/12*100</f>
        <v>83.333333333333343</v>
      </c>
      <c r="L4" t="s">
        <v>107</v>
      </c>
      <c r="M4">
        <v>12</v>
      </c>
      <c r="N4" s="2">
        <f>M4/14*100</f>
        <v>85.714285714285708</v>
      </c>
    </row>
    <row r="5" spans="2:14" x14ac:dyDescent="0.3">
      <c r="B5" t="s">
        <v>13</v>
      </c>
      <c r="C5">
        <v>6</v>
      </c>
      <c r="D5" s="2">
        <f t="shared" ref="D5:D9" si="0">C5/10*100</f>
        <v>60</v>
      </c>
      <c r="G5" t="s">
        <v>40</v>
      </c>
      <c r="H5">
        <v>9</v>
      </c>
      <c r="I5" s="2">
        <f t="shared" ref="I5:I10" si="1">H5/12*100</f>
        <v>75</v>
      </c>
      <c r="L5" t="s">
        <v>38</v>
      </c>
      <c r="M5">
        <v>10</v>
      </c>
      <c r="N5" s="2">
        <f t="shared" ref="N5:N11" si="2">M5/14*100</f>
        <v>71.428571428571431</v>
      </c>
    </row>
    <row r="6" spans="2:14" x14ac:dyDescent="0.3">
      <c r="B6" t="s">
        <v>22</v>
      </c>
      <c r="C6">
        <v>5</v>
      </c>
      <c r="D6" s="2">
        <f t="shared" si="0"/>
        <v>50</v>
      </c>
      <c r="G6" t="s">
        <v>11</v>
      </c>
      <c r="H6">
        <v>7</v>
      </c>
      <c r="I6" s="2">
        <f t="shared" si="1"/>
        <v>58.333333333333336</v>
      </c>
      <c r="L6" t="s">
        <v>128</v>
      </c>
      <c r="M6">
        <v>10</v>
      </c>
      <c r="N6" s="2">
        <f t="shared" si="2"/>
        <v>71.428571428571431</v>
      </c>
    </row>
    <row r="7" spans="2:14" x14ac:dyDescent="0.3">
      <c r="B7" t="s">
        <v>26</v>
      </c>
      <c r="C7">
        <v>4</v>
      </c>
      <c r="D7" s="2">
        <f t="shared" si="0"/>
        <v>40</v>
      </c>
      <c r="G7" t="s">
        <v>31</v>
      </c>
      <c r="H7">
        <v>7</v>
      </c>
      <c r="I7" s="2">
        <f t="shared" si="1"/>
        <v>58.333333333333336</v>
      </c>
      <c r="L7" t="s">
        <v>30</v>
      </c>
      <c r="M7">
        <v>8</v>
      </c>
      <c r="N7" s="2">
        <f t="shared" si="2"/>
        <v>57.142857142857139</v>
      </c>
    </row>
    <row r="8" spans="2:14" x14ac:dyDescent="0.3">
      <c r="B8" t="s">
        <v>9</v>
      </c>
      <c r="C8">
        <v>4</v>
      </c>
      <c r="D8" s="2">
        <f t="shared" si="0"/>
        <v>40</v>
      </c>
      <c r="G8" t="s">
        <v>24</v>
      </c>
      <c r="H8">
        <v>6</v>
      </c>
      <c r="I8" s="2">
        <f t="shared" si="1"/>
        <v>50</v>
      </c>
      <c r="L8" t="s">
        <v>27</v>
      </c>
      <c r="M8">
        <v>5</v>
      </c>
      <c r="N8" s="2">
        <f t="shared" si="2"/>
        <v>35.714285714285715</v>
      </c>
    </row>
    <row r="9" spans="2:14" x14ac:dyDescent="0.3">
      <c r="B9" t="s">
        <v>17</v>
      </c>
      <c r="C9">
        <v>3</v>
      </c>
      <c r="D9" s="2">
        <f t="shared" si="0"/>
        <v>30</v>
      </c>
      <c r="G9" t="s">
        <v>48</v>
      </c>
      <c r="H9">
        <v>3</v>
      </c>
      <c r="I9" s="2">
        <f t="shared" si="1"/>
        <v>25</v>
      </c>
      <c r="L9" t="s">
        <v>81</v>
      </c>
      <c r="M9">
        <v>5</v>
      </c>
      <c r="N9" s="2">
        <f t="shared" si="2"/>
        <v>35.714285714285715</v>
      </c>
    </row>
    <row r="10" spans="2:14" x14ac:dyDescent="0.3">
      <c r="D10" s="2"/>
      <c r="G10" t="s">
        <v>120</v>
      </c>
      <c r="H10">
        <v>0</v>
      </c>
      <c r="I10" s="2">
        <f t="shared" si="1"/>
        <v>0</v>
      </c>
      <c r="L10" t="s">
        <v>23</v>
      </c>
      <c r="M10">
        <v>3</v>
      </c>
      <c r="N10" s="2">
        <f t="shared" si="2"/>
        <v>21.428571428571427</v>
      </c>
    </row>
    <row r="11" spans="2:14" x14ac:dyDescent="0.3">
      <c r="D11" s="2"/>
      <c r="I11" s="2"/>
      <c r="L11" t="s">
        <v>108</v>
      </c>
      <c r="M11">
        <v>3</v>
      </c>
      <c r="N11" s="2">
        <f t="shared" si="2"/>
        <v>21.428571428571427</v>
      </c>
    </row>
    <row r="12" spans="2:14" x14ac:dyDescent="0.3">
      <c r="I12" s="2"/>
      <c r="N12" s="2"/>
    </row>
    <row r="14" spans="2:14" x14ac:dyDescent="0.3">
      <c r="B14" s="1" t="s">
        <v>7</v>
      </c>
      <c r="C14" s="1"/>
      <c r="D14" s="1"/>
      <c r="E14" s="1"/>
      <c r="F14" s="1"/>
      <c r="G14" s="1" t="s">
        <v>6</v>
      </c>
      <c r="H14" s="1"/>
      <c r="I14" s="1"/>
      <c r="L14" s="1" t="s">
        <v>12</v>
      </c>
      <c r="M14" s="1"/>
      <c r="N14" s="1"/>
    </row>
    <row r="15" spans="2:14" x14ac:dyDescent="0.3">
      <c r="B15" s="1"/>
      <c r="C15" s="1" t="s">
        <v>1</v>
      </c>
      <c r="D15" s="1" t="s">
        <v>2</v>
      </c>
      <c r="E15" s="1"/>
      <c r="F15" s="1"/>
      <c r="G15" s="1"/>
      <c r="H15" s="1" t="s">
        <v>1</v>
      </c>
      <c r="I15" s="1" t="s">
        <v>2</v>
      </c>
      <c r="L15" s="1"/>
      <c r="M15" s="1" t="s">
        <v>1</v>
      </c>
      <c r="N15" s="1" t="s">
        <v>2</v>
      </c>
    </row>
    <row r="16" spans="2:14" x14ac:dyDescent="0.3">
      <c r="B16" t="s">
        <v>113</v>
      </c>
      <c r="C16">
        <v>11</v>
      </c>
      <c r="D16" s="2">
        <f>C16/14*100</f>
        <v>78.571428571428569</v>
      </c>
      <c r="G16" t="s">
        <v>93</v>
      </c>
      <c r="H16">
        <v>11</v>
      </c>
      <c r="I16" s="2">
        <f>H16/14*100</f>
        <v>78.571428571428569</v>
      </c>
      <c r="L16" t="s">
        <v>63</v>
      </c>
      <c r="M16">
        <v>12</v>
      </c>
      <c r="N16" s="2">
        <f>M16/14*100</f>
        <v>85.714285714285708</v>
      </c>
    </row>
    <row r="17" spans="2:14" x14ac:dyDescent="0.3">
      <c r="B17" t="s">
        <v>35</v>
      </c>
      <c r="C17">
        <v>10</v>
      </c>
      <c r="D17" s="2">
        <f t="shared" ref="D17:D23" si="3">C17/14*100</f>
        <v>71.428571428571431</v>
      </c>
      <c r="G17" t="s">
        <v>34</v>
      </c>
      <c r="H17">
        <v>10</v>
      </c>
      <c r="I17" s="2">
        <f t="shared" ref="I17:I23" si="4">H17/14*100</f>
        <v>71.428571428571431</v>
      </c>
      <c r="L17" t="s">
        <v>105</v>
      </c>
      <c r="M17">
        <v>11</v>
      </c>
      <c r="N17" s="2">
        <f t="shared" ref="N17:N23" si="5">M17/14*100</f>
        <v>78.571428571428569</v>
      </c>
    </row>
    <row r="18" spans="2:14" x14ac:dyDescent="0.3">
      <c r="B18" t="s">
        <v>114</v>
      </c>
      <c r="C18">
        <v>9</v>
      </c>
      <c r="D18" s="2">
        <f t="shared" si="3"/>
        <v>64.285714285714292</v>
      </c>
      <c r="G18" t="s">
        <v>79</v>
      </c>
      <c r="H18">
        <v>8</v>
      </c>
      <c r="I18" s="2">
        <f t="shared" si="4"/>
        <v>57.142857142857139</v>
      </c>
      <c r="L18" t="s">
        <v>67</v>
      </c>
      <c r="M18">
        <v>11</v>
      </c>
      <c r="N18" s="2">
        <f t="shared" si="5"/>
        <v>78.571428571428569</v>
      </c>
    </row>
    <row r="19" spans="2:14" x14ac:dyDescent="0.3">
      <c r="B19" t="s">
        <v>68</v>
      </c>
      <c r="C19">
        <v>8</v>
      </c>
      <c r="D19" s="2">
        <f t="shared" si="3"/>
        <v>57.142857142857139</v>
      </c>
      <c r="G19" t="s">
        <v>56</v>
      </c>
      <c r="H19">
        <v>8</v>
      </c>
      <c r="I19" s="2">
        <f t="shared" si="4"/>
        <v>57.142857142857139</v>
      </c>
      <c r="L19" t="s">
        <v>59</v>
      </c>
      <c r="M19">
        <v>7</v>
      </c>
      <c r="N19" s="2">
        <f t="shared" si="5"/>
        <v>50</v>
      </c>
    </row>
    <row r="20" spans="2:14" x14ac:dyDescent="0.3">
      <c r="B20" t="s">
        <v>115</v>
      </c>
      <c r="C20">
        <v>8</v>
      </c>
      <c r="D20" s="2">
        <f t="shared" si="3"/>
        <v>57.142857142857139</v>
      </c>
      <c r="G20" t="s">
        <v>99</v>
      </c>
      <c r="H20">
        <v>6</v>
      </c>
      <c r="I20" s="2">
        <f t="shared" si="4"/>
        <v>42.857142857142854</v>
      </c>
      <c r="L20" t="s">
        <v>51</v>
      </c>
      <c r="M20">
        <v>6</v>
      </c>
      <c r="N20" s="2">
        <f t="shared" si="5"/>
        <v>42.857142857142854</v>
      </c>
    </row>
    <row r="21" spans="2:14" x14ac:dyDescent="0.3">
      <c r="B21" t="s">
        <v>54</v>
      </c>
      <c r="C21">
        <v>6</v>
      </c>
      <c r="D21" s="2">
        <f t="shared" si="3"/>
        <v>42.857142857142854</v>
      </c>
      <c r="G21" t="s">
        <v>95</v>
      </c>
      <c r="H21">
        <v>5</v>
      </c>
      <c r="I21" s="2">
        <f t="shared" si="4"/>
        <v>35.714285714285715</v>
      </c>
      <c r="L21" t="s">
        <v>96</v>
      </c>
      <c r="M21">
        <v>4</v>
      </c>
      <c r="N21" s="2">
        <f t="shared" si="5"/>
        <v>28.571428571428569</v>
      </c>
    </row>
    <row r="22" spans="2:14" x14ac:dyDescent="0.3">
      <c r="B22" t="s">
        <v>36</v>
      </c>
      <c r="C22">
        <v>4</v>
      </c>
      <c r="D22" s="2">
        <f t="shared" si="3"/>
        <v>28.571428571428569</v>
      </c>
      <c r="G22" t="s">
        <v>19</v>
      </c>
      <c r="H22">
        <v>4</v>
      </c>
      <c r="I22" s="2">
        <f t="shared" si="4"/>
        <v>28.571428571428569</v>
      </c>
      <c r="L22" t="s">
        <v>20</v>
      </c>
      <c r="M22">
        <v>3</v>
      </c>
      <c r="N22" s="2">
        <f t="shared" si="5"/>
        <v>21.428571428571427</v>
      </c>
    </row>
    <row r="23" spans="2:14" x14ac:dyDescent="0.3">
      <c r="B23" t="s">
        <v>80</v>
      </c>
      <c r="C23">
        <v>0</v>
      </c>
      <c r="D23" s="2">
        <f t="shared" si="3"/>
        <v>0</v>
      </c>
      <c r="G23" t="s">
        <v>29</v>
      </c>
      <c r="H23">
        <v>4</v>
      </c>
      <c r="I23" s="2">
        <f t="shared" si="4"/>
        <v>28.571428571428569</v>
      </c>
      <c r="L23" t="s">
        <v>121</v>
      </c>
      <c r="M23">
        <v>0</v>
      </c>
      <c r="N23" s="2">
        <f t="shared" si="5"/>
        <v>0</v>
      </c>
    </row>
    <row r="24" spans="2:14" x14ac:dyDescent="0.3">
      <c r="I24" s="2"/>
      <c r="N24" s="2"/>
    </row>
    <row r="28" spans="2:14" x14ac:dyDescent="0.3">
      <c r="B28" s="1" t="s">
        <v>14</v>
      </c>
      <c r="C28" s="1"/>
      <c r="D28" s="1"/>
      <c r="G28" s="1" t="s">
        <v>37</v>
      </c>
      <c r="H28" s="1"/>
      <c r="I28" s="1"/>
    </row>
    <row r="29" spans="2:14" x14ac:dyDescent="0.3">
      <c r="B29" s="1"/>
      <c r="C29" s="1" t="s">
        <v>1</v>
      </c>
      <c r="D29" s="1" t="s">
        <v>2</v>
      </c>
      <c r="G29" s="1"/>
      <c r="H29" s="1" t="s">
        <v>1</v>
      </c>
      <c r="I29" s="1" t="s">
        <v>2</v>
      </c>
    </row>
    <row r="30" spans="2:14" x14ac:dyDescent="0.3">
      <c r="B30" t="s">
        <v>66</v>
      </c>
      <c r="C30">
        <v>14</v>
      </c>
      <c r="D30" s="2">
        <f>C30/18*100</f>
        <v>77.777777777777786</v>
      </c>
      <c r="G30" t="s">
        <v>74</v>
      </c>
      <c r="H30">
        <v>15</v>
      </c>
      <c r="I30" s="2">
        <f>H30/16*100</f>
        <v>93.75</v>
      </c>
    </row>
    <row r="31" spans="2:14" x14ac:dyDescent="0.3">
      <c r="B31" t="s">
        <v>116</v>
      </c>
      <c r="C31">
        <v>13</v>
      </c>
      <c r="D31" s="2">
        <f t="shared" ref="D31:D39" si="6">C31/18*100</f>
        <v>72.222222222222214</v>
      </c>
      <c r="G31" t="s">
        <v>91</v>
      </c>
      <c r="H31">
        <v>11</v>
      </c>
      <c r="I31" s="2">
        <f t="shared" ref="I31:I33" si="7">H31/16*100</f>
        <v>68.75</v>
      </c>
    </row>
    <row r="32" spans="2:14" x14ac:dyDescent="0.3">
      <c r="B32" t="s">
        <v>117</v>
      </c>
      <c r="C32">
        <v>13</v>
      </c>
      <c r="D32" s="2">
        <f t="shared" si="6"/>
        <v>72.222222222222214</v>
      </c>
      <c r="G32" t="s">
        <v>88</v>
      </c>
      <c r="H32">
        <v>11</v>
      </c>
      <c r="I32" s="2">
        <f t="shared" si="7"/>
        <v>68.75</v>
      </c>
    </row>
    <row r="33" spans="2:9" x14ac:dyDescent="0.3">
      <c r="B33" t="s">
        <v>118</v>
      </c>
      <c r="C33">
        <v>13</v>
      </c>
      <c r="D33" s="2">
        <f t="shared" si="6"/>
        <v>72.222222222222214</v>
      </c>
      <c r="G33" t="s">
        <v>122</v>
      </c>
      <c r="H33">
        <v>8</v>
      </c>
      <c r="I33" s="2">
        <f t="shared" si="7"/>
        <v>50</v>
      </c>
    </row>
    <row r="34" spans="2:9" x14ac:dyDescent="0.3">
      <c r="B34" t="s">
        <v>131</v>
      </c>
      <c r="C34">
        <v>12</v>
      </c>
      <c r="D34" s="2">
        <f t="shared" si="6"/>
        <v>66.666666666666657</v>
      </c>
      <c r="G34" t="s">
        <v>123</v>
      </c>
      <c r="H34">
        <v>7</v>
      </c>
      <c r="I34" s="2">
        <f>H34/16*100</f>
        <v>43.75</v>
      </c>
    </row>
    <row r="35" spans="2:9" x14ac:dyDescent="0.3">
      <c r="B35" t="s">
        <v>94</v>
      </c>
      <c r="C35">
        <v>11</v>
      </c>
      <c r="D35" s="2">
        <f t="shared" si="6"/>
        <v>61.111111111111114</v>
      </c>
      <c r="G35" t="s">
        <v>124</v>
      </c>
      <c r="H35">
        <v>6</v>
      </c>
      <c r="I35" s="2">
        <f>H35/16*100</f>
        <v>37.5</v>
      </c>
    </row>
    <row r="36" spans="2:9" x14ac:dyDescent="0.3">
      <c r="B36" t="s">
        <v>101</v>
      </c>
      <c r="C36">
        <v>8</v>
      </c>
      <c r="D36" s="2">
        <f t="shared" si="6"/>
        <v>44.444444444444443</v>
      </c>
      <c r="G36" t="s">
        <v>125</v>
      </c>
      <c r="H36">
        <v>6</v>
      </c>
      <c r="I36" s="2">
        <f>H36/16*100</f>
        <v>37.5</v>
      </c>
    </row>
    <row r="37" spans="2:9" x14ac:dyDescent="0.3">
      <c r="B37" t="s">
        <v>119</v>
      </c>
      <c r="C37">
        <v>6</v>
      </c>
      <c r="D37" s="2">
        <f t="shared" si="6"/>
        <v>33.333333333333329</v>
      </c>
      <c r="G37" t="s">
        <v>126</v>
      </c>
      <c r="H37">
        <v>6</v>
      </c>
      <c r="I37" s="2">
        <f>H37/16*100</f>
        <v>37.5</v>
      </c>
    </row>
    <row r="38" spans="2:9" x14ac:dyDescent="0.3">
      <c r="B38" t="s">
        <v>111</v>
      </c>
      <c r="C38">
        <v>2</v>
      </c>
      <c r="D38" s="2">
        <f t="shared" si="6"/>
        <v>11.111111111111111</v>
      </c>
      <c r="G38" t="s">
        <v>127</v>
      </c>
      <c r="H38">
        <v>2</v>
      </c>
      <c r="I38" s="2">
        <f>H38/16*100</f>
        <v>12.5</v>
      </c>
    </row>
    <row r="39" spans="2:9" x14ac:dyDescent="0.3">
      <c r="B39" t="s">
        <v>75</v>
      </c>
      <c r="C39">
        <v>1</v>
      </c>
      <c r="D39" s="2">
        <f t="shared" si="6"/>
        <v>5.5555555555555554</v>
      </c>
    </row>
    <row r="40" spans="2:9" x14ac:dyDescent="0.3">
      <c r="D40" s="2"/>
      <c r="I4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73176-E8FF-4ED8-8108-FA26623C4E23}">
  <dimension ref="B1:N38"/>
  <sheetViews>
    <sheetView workbookViewId="0">
      <selection activeCell="K24" sqref="K24"/>
    </sheetView>
  </sheetViews>
  <sheetFormatPr defaultRowHeight="14.4" x14ac:dyDescent="0.3"/>
  <cols>
    <col min="2" max="2" width="18" bestFit="1" customWidth="1"/>
    <col min="3" max="3" width="8.77734375" customWidth="1"/>
    <col min="7" max="7" width="19.109375" bestFit="1" customWidth="1"/>
    <col min="12" max="12" width="18.88671875" bestFit="1" customWidth="1"/>
  </cols>
  <sheetData>
    <row r="1" spans="2:14" x14ac:dyDescent="0.3">
      <c r="B1" s="1" t="s">
        <v>0</v>
      </c>
      <c r="C1" s="1"/>
      <c r="D1" s="1"/>
      <c r="E1" s="1"/>
      <c r="F1" s="1"/>
      <c r="G1" s="1" t="s">
        <v>3</v>
      </c>
      <c r="H1" s="1"/>
      <c r="I1" s="1"/>
      <c r="L1" s="1" t="s">
        <v>4</v>
      </c>
      <c r="M1" s="1"/>
      <c r="N1" s="1"/>
    </row>
    <row r="2" spans="2:14" x14ac:dyDescent="0.3">
      <c r="B2" s="1"/>
      <c r="C2" s="1" t="s">
        <v>1</v>
      </c>
      <c r="D2" s="1" t="s">
        <v>2</v>
      </c>
      <c r="E2" s="1"/>
      <c r="F2" s="1"/>
      <c r="G2" s="1"/>
      <c r="H2" s="1" t="s">
        <v>1</v>
      </c>
      <c r="I2" s="1" t="s">
        <v>2</v>
      </c>
      <c r="L2" s="1"/>
      <c r="M2" s="1" t="s">
        <v>1</v>
      </c>
      <c r="N2" s="1" t="s">
        <v>2</v>
      </c>
    </row>
    <row r="3" spans="2:14" x14ac:dyDescent="0.3">
      <c r="B3" t="s">
        <v>5</v>
      </c>
      <c r="C3">
        <v>10</v>
      </c>
      <c r="D3" s="2">
        <f>C3/10*100</f>
        <v>100</v>
      </c>
      <c r="G3" t="s">
        <v>42</v>
      </c>
      <c r="H3">
        <v>10</v>
      </c>
      <c r="I3" s="2">
        <f>H3/14*100</f>
        <v>71.428571428571431</v>
      </c>
      <c r="L3" t="s">
        <v>27</v>
      </c>
      <c r="M3">
        <v>11</v>
      </c>
      <c r="N3" s="2">
        <f>M3/14*100</f>
        <v>78.571428571428569</v>
      </c>
    </row>
    <row r="4" spans="2:14" x14ac:dyDescent="0.3">
      <c r="B4" t="s">
        <v>13</v>
      </c>
      <c r="C4">
        <v>6</v>
      </c>
      <c r="D4" s="2">
        <f t="shared" ref="D4:D8" si="0">C4/10*100</f>
        <v>60</v>
      </c>
      <c r="G4" t="s">
        <v>16</v>
      </c>
      <c r="H4">
        <v>9</v>
      </c>
      <c r="I4" s="2">
        <f t="shared" ref="I4:I9" si="1">H4/14*100</f>
        <v>64.285714285714292</v>
      </c>
      <c r="L4" t="s">
        <v>46</v>
      </c>
      <c r="M4">
        <v>10</v>
      </c>
      <c r="N4" s="2">
        <f t="shared" ref="N4:N10" si="2">M4/14*100</f>
        <v>71.428571428571431</v>
      </c>
    </row>
    <row r="5" spans="2:14" x14ac:dyDescent="0.3">
      <c r="B5" t="s">
        <v>106</v>
      </c>
      <c r="C5">
        <v>5</v>
      </c>
      <c r="D5" s="2">
        <f t="shared" si="0"/>
        <v>50</v>
      </c>
      <c r="G5" t="s">
        <v>43</v>
      </c>
      <c r="H5">
        <v>9</v>
      </c>
      <c r="I5" s="2">
        <f t="shared" si="1"/>
        <v>64.285714285714292</v>
      </c>
      <c r="L5" t="s">
        <v>107</v>
      </c>
      <c r="M5">
        <v>9</v>
      </c>
      <c r="N5" s="2">
        <f t="shared" si="2"/>
        <v>64.285714285714292</v>
      </c>
    </row>
    <row r="6" spans="2:14" x14ac:dyDescent="0.3">
      <c r="B6" t="s">
        <v>9</v>
      </c>
      <c r="C6">
        <v>4</v>
      </c>
      <c r="D6" s="2">
        <f t="shared" si="0"/>
        <v>40</v>
      </c>
      <c r="G6" t="s">
        <v>8</v>
      </c>
      <c r="H6">
        <v>8</v>
      </c>
      <c r="I6" s="2">
        <f t="shared" si="1"/>
        <v>57.142857142857139</v>
      </c>
      <c r="L6" t="s">
        <v>25</v>
      </c>
      <c r="M6">
        <v>8</v>
      </c>
      <c r="N6" s="2">
        <f t="shared" si="2"/>
        <v>57.142857142857139</v>
      </c>
    </row>
    <row r="7" spans="2:14" x14ac:dyDescent="0.3">
      <c r="B7" t="s">
        <v>26</v>
      </c>
      <c r="C7">
        <v>3</v>
      </c>
      <c r="D7" s="2">
        <f t="shared" si="0"/>
        <v>30</v>
      </c>
      <c r="G7" t="s">
        <v>11</v>
      </c>
      <c r="H7">
        <v>8</v>
      </c>
      <c r="I7" s="2">
        <f t="shared" si="1"/>
        <v>57.142857142857139</v>
      </c>
      <c r="L7" t="s">
        <v>10</v>
      </c>
      <c r="M7">
        <v>6</v>
      </c>
      <c r="N7" s="2">
        <f t="shared" si="2"/>
        <v>42.857142857142854</v>
      </c>
    </row>
    <row r="8" spans="2:14" x14ac:dyDescent="0.3">
      <c r="B8" t="s">
        <v>40</v>
      </c>
      <c r="C8">
        <v>2</v>
      </c>
      <c r="D8" s="2">
        <f t="shared" si="0"/>
        <v>20</v>
      </c>
      <c r="G8" t="s">
        <v>24</v>
      </c>
      <c r="H8">
        <v>7</v>
      </c>
      <c r="I8" s="2">
        <f t="shared" si="1"/>
        <v>50</v>
      </c>
      <c r="L8" t="s">
        <v>38</v>
      </c>
      <c r="M8">
        <v>6</v>
      </c>
      <c r="N8" s="2">
        <f t="shared" si="2"/>
        <v>42.857142857142854</v>
      </c>
    </row>
    <row r="9" spans="2:14" x14ac:dyDescent="0.3">
      <c r="D9" s="2"/>
      <c r="G9" t="s">
        <v>86</v>
      </c>
      <c r="H9">
        <v>3</v>
      </c>
      <c r="I9" s="2">
        <f t="shared" si="1"/>
        <v>21.428571428571427</v>
      </c>
      <c r="L9" t="s">
        <v>30</v>
      </c>
      <c r="M9">
        <v>5</v>
      </c>
      <c r="N9" s="2">
        <f t="shared" si="2"/>
        <v>35.714285714285715</v>
      </c>
    </row>
    <row r="10" spans="2:14" x14ac:dyDescent="0.3">
      <c r="D10" s="2"/>
      <c r="G10" t="s">
        <v>31</v>
      </c>
      <c r="H10">
        <v>2</v>
      </c>
      <c r="I10" s="2">
        <f>H10/14*100</f>
        <v>14.285714285714285</v>
      </c>
      <c r="L10" t="s">
        <v>44</v>
      </c>
      <c r="M10">
        <v>1</v>
      </c>
      <c r="N10" s="2">
        <f t="shared" si="2"/>
        <v>7.1428571428571423</v>
      </c>
    </row>
    <row r="11" spans="2:14" x14ac:dyDescent="0.3">
      <c r="I11" s="2"/>
      <c r="N11" s="2"/>
    </row>
    <row r="13" spans="2:14" x14ac:dyDescent="0.3">
      <c r="B13" s="1" t="s">
        <v>7</v>
      </c>
      <c r="C13" s="1"/>
      <c r="D13" s="1"/>
      <c r="E13" s="1"/>
      <c r="F13" s="1"/>
      <c r="G13" s="1" t="s">
        <v>6</v>
      </c>
      <c r="H13" s="1"/>
      <c r="I13" s="1"/>
      <c r="L13" s="1" t="s">
        <v>12</v>
      </c>
      <c r="M13" s="1"/>
      <c r="N13" s="1"/>
    </row>
    <row r="14" spans="2:14" x14ac:dyDescent="0.3">
      <c r="B14" s="1"/>
      <c r="C14" s="1" t="s">
        <v>1</v>
      </c>
      <c r="D14" s="1" t="s">
        <v>2</v>
      </c>
      <c r="E14" s="1"/>
      <c r="F14" s="1"/>
      <c r="G14" s="1"/>
      <c r="H14" s="1" t="s">
        <v>1</v>
      </c>
      <c r="I14" s="1" t="s">
        <v>2</v>
      </c>
      <c r="L14" s="1"/>
      <c r="M14" s="1" t="s">
        <v>1</v>
      </c>
      <c r="N14" s="1" t="s">
        <v>2</v>
      </c>
    </row>
    <row r="15" spans="2:14" x14ac:dyDescent="0.3">
      <c r="B15" t="s">
        <v>18</v>
      </c>
      <c r="C15">
        <v>12</v>
      </c>
      <c r="D15" s="2">
        <f>C15/14*100</f>
        <v>85.714285714285708</v>
      </c>
      <c r="G15" t="s">
        <v>35</v>
      </c>
      <c r="H15">
        <v>10</v>
      </c>
      <c r="I15" s="2">
        <f>H15/10*100</f>
        <v>100</v>
      </c>
      <c r="L15" t="s">
        <v>68</v>
      </c>
      <c r="M15">
        <v>12</v>
      </c>
      <c r="N15" s="2">
        <f>M15/12*100</f>
        <v>100</v>
      </c>
    </row>
    <row r="16" spans="2:14" x14ac:dyDescent="0.3">
      <c r="B16" t="s">
        <v>41</v>
      </c>
      <c r="C16">
        <v>9</v>
      </c>
      <c r="D16" s="2">
        <f t="shared" ref="D16:D22" si="3">C16/14*100</f>
        <v>64.285714285714292</v>
      </c>
      <c r="G16" t="s">
        <v>54</v>
      </c>
      <c r="H16">
        <v>6</v>
      </c>
      <c r="I16" s="2">
        <f t="shared" ref="I16:I20" si="4">H16/10*100</f>
        <v>60</v>
      </c>
      <c r="L16" t="s">
        <v>19</v>
      </c>
      <c r="M16">
        <v>8</v>
      </c>
      <c r="N16" s="2">
        <f t="shared" ref="N16:N21" si="5">M16/12*100</f>
        <v>66.666666666666657</v>
      </c>
    </row>
    <row r="17" spans="2:14" x14ac:dyDescent="0.3">
      <c r="B17" t="s">
        <v>108</v>
      </c>
      <c r="C17">
        <v>8</v>
      </c>
      <c r="D17" s="2">
        <f t="shared" si="3"/>
        <v>57.142857142857139</v>
      </c>
      <c r="G17" t="s">
        <v>34</v>
      </c>
      <c r="H17">
        <v>5</v>
      </c>
      <c r="I17" s="2">
        <f t="shared" si="4"/>
        <v>50</v>
      </c>
      <c r="L17" t="s">
        <v>29</v>
      </c>
      <c r="M17">
        <v>8</v>
      </c>
      <c r="N17" s="2">
        <f t="shared" si="5"/>
        <v>66.666666666666657</v>
      </c>
    </row>
    <row r="18" spans="2:14" x14ac:dyDescent="0.3">
      <c r="B18" t="s">
        <v>80</v>
      </c>
      <c r="C18">
        <v>7</v>
      </c>
      <c r="D18" s="2">
        <f t="shared" si="3"/>
        <v>50</v>
      </c>
      <c r="G18" t="s">
        <v>56</v>
      </c>
      <c r="H18">
        <v>3</v>
      </c>
      <c r="I18" s="2">
        <f t="shared" si="4"/>
        <v>30</v>
      </c>
      <c r="L18" t="s">
        <v>67</v>
      </c>
      <c r="M18">
        <v>6</v>
      </c>
      <c r="N18" s="2">
        <f t="shared" si="5"/>
        <v>50</v>
      </c>
    </row>
    <row r="19" spans="2:14" x14ac:dyDescent="0.3">
      <c r="B19" t="s">
        <v>81</v>
      </c>
      <c r="C19">
        <v>7</v>
      </c>
      <c r="D19" s="2">
        <f t="shared" si="3"/>
        <v>50</v>
      </c>
      <c r="G19" t="s">
        <v>95</v>
      </c>
      <c r="H19">
        <v>3</v>
      </c>
      <c r="I19" s="2">
        <f t="shared" si="4"/>
        <v>30</v>
      </c>
      <c r="L19" t="s">
        <v>63</v>
      </c>
      <c r="M19">
        <v>5</v>
      </c>
      <c r="N19" s="2">
        <f t="shared" si="5"/>
        <v>41.666666666666671</v>
      </c>
    </row>
    <row r="20" spans="2:14" x14ac:dyDescent="0.3">
      <c r="B20" t="s">
        <v>109</v>
      </c>
      <c r="C20">
        <v>5</v>
      </c>
      <c r="D20" s="2">
        <f t="shared" si="3"/>
        <v>35.714285714285715</v>
      </c>
      <c r="G20" t="s">
        <v>79</v>
      </c>
      <c r="H20">
        <v>3</v>
      </c>
      <c r="I20" s="2">
        <f t="shared" si="4"/>
        <v>30</v>
      </c>
      <c r="L20" t="s">
        <v>110</v>
      </c>
      <c r="M20">
        <v>3</v>
      </c>
      <c r="N20" s="2">
        <f t="shared" si="5"/>
        <v>25</v>
      </c>
    </row>
    <row r="21" spans="2:14" x14ac:dyDescent="0.3">
      <c r="B21" t="s">
        <v>77</v>
      </c>
      <c r="C21">
        <v>5</v>
      </c>
      <c r="D21" s="2">
        <f t="shared" si="3"/>
        <v>35.714285714285715</v>
      </c>
      <c r="I21" s="2"/>
      <c r="L21" t="s">
        <v>111</v>
      </c>
      <c r="M21">
        <v>0</v>
      </c>
      <c r="N21" s="2">
        <f t="shared" si="5"/>
        <v>0</v>
      </c>
    </row>
    <row r="22" spans="2:14" x14ac:dyDescent="0.3">
      <c r="B22" t="s">
        <v>36</v>
      </c>
      <c r="C22">
        <v>3</v>
      </c>
      <c r="D22" s="2">
        <f t="shared" si="3"/>
        <v>21.428571428571427</v>
      </c>
      <c r="I22" s="2"/>
      <c r="N22" s="2"/>
    </row>
    <row r="23" spans="2:14" x14ac:dyDescent="0.3">
      <c r="I23" s="2"/>
      <c r="N23" s="2"/>
    </row>
    <row r="27" spans="2:14" x14ac:dyDescent="0.3">
      <c r="B27" s="1" t="s">
        <v>14</v>
      </c>
      <c r="C27" s="1"/>
      <c r="D27" s="1"/>
      <c r="G27" s="1" t="s">
        <v>37</v>
      </c>
      <c r="H27" s="1"/>
      <c r="I27" s="1"/>
    </row>
    <row r="28" spans="2:14" x14ac:dyDescent="0.3">
      <c r="B28" s="1"/>
      <c r="C28" s="1" t="s">
        <v>1</v>
      </c>
      <c r="D28" s="1" t="s">
        <v>2</v>
      </c>
      <c r="G28" s="1"/>
      <c r="H28" s="1" t="s">
        <v>1</v>
      </c>
      <c r="I28" s="1" t="s">
        <v>2</v>
      </c>
    </row>
    <row r="29" spans="2:14" x14ac:dyDescent="0.3">
      <c r="B29" t="s">
        <v>103</v>
      </c>
      <c r="C29">
        <v>12</v>
      </c>
      <c r="D29" s="2">
        <f>C29/14*100</f>
        <v>85.714285714285708</v>
      </c>
      <c r="G29" t="s">
        <v>99</v>
      </c>
      <c r="H29">
        <v>16</v>
      </c>
      <c r="I29" s="2">
        <f>H29/16*100</f>
        <v>100</v>
      </c>
    </row>
    <row r="30" spans="2:14" x14ac:dyDescent="0.3">
      <c r="B30" t="s">
        <v>20</v>
      </c>
      <c r="C30">
        <v>10</v>
      </c>
      <c r="D30" s="2">
        <f t="shared" ref="D30:D36" si="6">C30/14*100</f>
        <v>71.428571428571431</v>
      </c>
      <c r="G30" t="s">
        <v>75</v>
      </c>
      <c r="H30">
        <v>12</v>
      </c>
      <c r="I30" s="2">
        <f t="shared" ref="I30:I37" si="7">H30/16*100</f>
        <v>75</v>
      </c>
    </row>
    <row r="31" spans="2:14" x14ac:dyDescent="0.3">
      <c r="B31" t="s">
        <v>70</v>
      </c>
      <c r="C31">
        <v>8</v>
      </c>
      <c r="D31" s="2">
        <f t="shared" si="6"/>
        <v>57.142857142857139</v>
      </c>
      <c r="G31" t="s">
        <v>66</v>
      </c>
      <c r="H31">
        <v>12</v>
      </c>
      <c r="I31" s="2">
        <f t="shared" si="7"/>
        <v>75</v>
      </c>
    </row>
    <row r="32" spans="2:14" x14ac:dyDescent="0.3">
      <c r="B32" t="s">
        <v>59</v>
      </c>
      <c r="C32">
        <v>7</v>
      </c>
      <c r="D32" s="2">
        <f t="shared" si="6"/>
        <v>50</v>
      </c>
      <c r="G32" t="s">
        <v>64</v>
      </c>
      <c r="H32">
        <v>9</v>
      </c>
      <c r="I32" s="2">
        <f t="shared" si="7"/>
        <v>56.25</v>
      </c>
    </row>
    <row r="33" spans="2:9" x14ac:dyDescent="0.3">
      <c r="B33" t="s">
        <v>104</v>
      </c>
      <c r="C33">
        <v>7</v>
      </c>
      <c r="D33" s="2">
        <f t="shared" si="6"/>
        <v>50</v>
      </c>
      <c r="G33" t="s">
        <v>101</v>
      </c>
      <c r="H33">
        <v>8</v>
      </c>
      <c r="I33" s="2">
        <f t="shared" si="7"/>
        <v>50</v>
      </c>
    </row>
    <row r="34" spans="2:9" x14ac:dyDescent="0.3">
      <c r="B34" t="s">
        <v>105</v>
      </c>
      <c r="C34">
        <v>6</v>
      </c>
      <c r="D34" s="2">
        <f t="shared" si="6"/>
        <v>42.857142857142854</v>
      </c>
      <c r="G34" t="s">
        <v>102</v>
      </c>
      <c r="H34">
        <v>8</v>
      </c>
      <c r="I34" s="2">
        <f t="shared" si="7"/>
        <v>50</v>
      </c>
    </row>
    <row r="35" spans="2:9" x14ac:dyDescent="0.3">
      <c r="B35" t="s">
        <v>88</v>
      </c>
      <c r="C35">
        <v>4</v>
      </c>
      <c r="D35" s="2">
        <f t="shared" si="6"/>
        <v>28.571428571428569</v>
      </c>
      <c r="G35" t="s">
        <v>100</v>
      </c>
      <c r="H35">
        <v>4</v>
      </c>
      <c r="I35" s="2">
        <f t="shared" si="7"/>
        <v>25</v>
      </c>
    </row>
    <row r="36" spans="2:9" x14ac:dyDescent="0.3">
      <c r="B36" t="s">
        <v>74</v>
      </c>
      <c r="C36">
        <v>2</v>
      </c>
      <c r="D36" s="2">
        <f t="shared" si="6"/>
        <v>14.285714285714285</v>
      </c>
      <c r="G36" t="s">
        <v>91</v>
      </c>
      <c r="H36">
        <v>2</v>
      </c>
      <c r="I36" s="2">
        <f t="shared" si="7"/>
        <v>12.5</v>
      </c>
    </row>
    <row r="37" spans="2:9" x14ac:dyDescent="0.3">
      <c r="D37" s="2"/>
      <c r="G37" t="s">
        <v>92</v>
      </c>
      <c r="H37">
        <v>1</v>
      </c>
      <c r="I37" s="2">
        <f t="shared" si="7"/>
        <v>6.25</v>
      </c>
    </row>
    <row r="38" spans="2:9" x14ac:dyDescent="0.3">
      <c r="I38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34ECC-71DD-4BFE-A0B3-73BED4F464CF}">
  <dimension ref="B3:N24"/>
  <sheetViews>
    <sheetView workbookViewId="0">
      <selection activeCell="B18" sqref="B18"/>
    </sheetView>
  </sheetViews>
  <sheetFormatPr defaultRowHeight="14.4" x14ac:dyDescent="0.3"/>
  <cols>
    <col min="2" max="2" width="18" bestFit="1" customWidth="1"/>
    <col min="7" max="7" width="19.109375" bestFit="1" customWidth="1"/>
    <col min="12" max="12" width="18.88671875" bestFit="1" customWidth="1"/>
  </cols>
  <sheetData>
    <row r="3" spans="2:14" x14ac:dyDescent="0.3">
      <c r="B3" s="1" t="s">
        <v>0</v>
      </c>
      <c r="C3" s="1"/>
      <c r="D3" s="1"/>
      <c r="E3" s="1"/>
      <c r="F3" s="1"/>
      <c r="G3" s="1" t="s">
        <v>3</v>
      </c>
      <c r="H3" s="1"/>
      <c r="I3" s="1"/>
      <c r="L3" s="1" t="s">
        <v>4</v>
      </c>
      <c r="M3" s="1"/>
      <c r="N3" s="1"/>
    </row>
    <row r="4" spans="2:14" x14ac:dyDescent="0.3">
      <c r="B4" s="1"/>
      <c r="C4" s="1" t="s">
        <v>1</v>
      </c>
      <c r="D4" s="1" t="s">
        <v>2</v>
      </c>
      <c r="E4" s="1"/>
      <c r="F4" s="1"/>
      <c r="G4" s="1"/>
      <c r="H4" s="1" t="s">
        <v>1</v>
      </c>
      <c r="I4" s="1" t="s">
        <v>2</v>
      </c>
      <c r="L4" s="1"/>
      <c r="M4" s="1" t="s">
        <v>1</v>
      </c>
      <c r="N4" s="1" t="s">
        <v>2</v>
      </c>
    </row>
    <row r="5" spans="2:14" x14ac:dyDescent="0.3">
      <c r="B5" t="s">
        <v>13</v>
      </c>
      <c r="C5">
        <v>9</v>
      </c>
      <c r="D5" s="2">
        <f>C5/10*100</f>
        <v>90</v>
      </c>
      <c r="G5" t="s">
        <v>11</v>
      </c>
      <c r="H5">
        <v>8</v>
      </c>
      <c r="I5" s="2">
        <f>H5/10*100</f>
        <v>80</v>
      </c>
      <c r="L5" t="s">
        <v>10</v>
      </c>
      <c r="M5">
        <v>9</v>
      </c>
      <c r="N5" s="2">
        <f>M5/12*100</f>
        <v>75</v>
      </c>
    </row>
    <row r="6" spans="2:14" x14ac:dyDescent="0.3">
      <c r="B6" t="s">
        <v>22</v>
      </c>
      <c r="C6">
        <v>8</v>
      </c>
      <c r="D6" s="2">
        <f t="shared" ref="D6:D10" si="0">C6/10*100</f>
        <v>80</v>
      </c>
      <c r="G6" t="s">
        <v>43</v>
      </c>
      <c r="H6">
        <v>6</v>
      </c>
      <c r="I6" s="2">
        <f t="shared" ref="I6:I10" si="1">H6/10*100</f>
        <v>60</v>
      </c>
      <c r="L6" t="s">
        <v>27</v>
      </c>
      <c r="M6">
        <v>9</v>
      </c>
      <c r="N6" s="2">
        <f t="shared" ref="N6:N12" si="2">M6/12*100</f>
        <v>75</v>
      </c>
    </row>
    <row r="7" spans="2:14" x14ac:dyDescent="0.3">
      <c r="B7" t="s">
        <v>17</v>
      </c>
      <c r="C7">
        <v>4</v>
      </c>
      <c r="D7" s="2">
        <f t="shared" si="0"/>
        <v>40</v>
      </c>
      <c r="G7" t="s">
        <v>31</v>
      </c>
      <c r="H7">
        <v>6</v>
      </c>
      <c r="I7" s="2">
        <f t="shared" si="1"/>
        <v>60</v>
      </c>
      <c r="L7" t="s">
        <v>18</v>
      </c>
      <c r="M7">
        <v>8</v>
      </c>
      <c r="N7" s="2">
        <f t="shared" si="2"/>
        <v>66.666666666666657</v>
      </c>
    </row>
    <row r="8" spans="2:14" x14ac:dyDescent="0.3">
      <c r="B8" t="s">
        <v>85</v>
      </c>
      <c r="C8">
        <v>4</v>
      </c>
      <c r="D8" s="2">
        <f t="shared" si="0"/>
        <v>40</v>
      </c>
      <c r="G8" t="s">
        <v>82</v>
      </c>
      <c r="H8">
        <v>4</v>
      </c>
      <c r="I8" s="2">
        <f t="shared" si="1"/>
        <v>40</v>
      </c>
      <c r="L8" t="s">
        <v>23</v>
      </c>
      <c r="M8">
        <v>8</v>
      </c>
      <c r="N8" s="2">
        <f t="shared" si="2"/>
        <v>66.666666666666657</v>
      </c>
    </row>
    <row r="9" spans="2:14" x14ac:dyDescent="0.3">
      <c r="B9" t="s">
        <v>86</v>
      </c>
      <c r="C9">
        <v>3</v>
      </c>
      <c r="D9" s="2">
        <f t="shared" si="0"/>
        <v>30</v>
      </c>
      <c r="G9" t="s">
        <v>83</v>
      </c>
      <c r="H9">
        <v>3</v>
      </c>
      <c r="I9" s="2">
        <f t="shared" si="1"/>
        <v>30</v>
      </c>
      <c r="L9" t="s">
        <v>80</v>
      </c>
      <c r="M9">
        <v>7</v>
      </c>
      <c r="N9" s="2">
        <f t="shared" si="2"/>
        <v>58.333333333333336</v>
      </c>
    </row>
    <row r="10" spans="2:14" x14ac:dyDescent="0.3">
      <c r="B10" t="s">
        <v>8</v>
      </c>
      <c r="C10">
        <v>2</v>
      </c>
      <c r="D10" s="2">
        <f t="shared" si="0"/>
        <v>20</v>
      </c>
      <c r="G10" t="s">
        <v>84</v>
      </c>
      <c r="H10">
        <v>3</v>
      </c>
      <c r="I10" s="2">
        <f t="shared" si="1"/>
        <v>30</v>
      </c>
      <c r="L10" t="s">
        <v>81</v>
      </c>
      <c r="M10">
        <v>7</v>
      </c>
      <c r="N10" s="2">
        <f t="shared" si="2"/>
        <v>58.333333333333336</v>
      </c>
    </row>
    <row r="11" spans="2:14" x14ac:dyDescent="0.3">
      <c r="D11" s="2"/>
      <c r="I11" s="2"/>
      <c r="L11" t="s">
        <v>79</v>
      </c>
      <c r="M11">
        <v>5</v>
      </c>
      <c r="N11" s="2">
        <f t="shared" si="2"/>
        <v>41.666666666666671</v>
      </c>
    </row>
    <row r="12" spans="2:14" x14ac:dyDescent="0.3">
      <c r="D12" s="2"/>
      <c r="I12" s="2"/>
      <c r="L12" t="s">
        <v>35</v>
      </c>
      <c r="M12">
        <v>3</v>
      </c>
      <c r="N12" s="2">
        <f t="shared" si="2"/>
        <v>25</v>
      </c>
    </row>
    <row r="13" spans="2:14" x14ac:dyDescent="0.3">
      <c r="I13" s="2"/>
      <c r="N13" s="2"/>
    </row>
    <row r="15" spans="2:14" x14ac:dyDescent="0.3">
      <c r="B15" s="1" t="s">
        <v>7</v>
      </c>
      <c r="C15" s="1"/>
      <c r="D15" s="1"/>
      <c r="E15" s="1"/>
      <c r="F15" s="1"/>
      <c r="G15" s="1" t="s">
        <v>6</v>
      </c>
      <c r="H15" s="1"/>
      <c r="I15" s="1"/>
      <c r="L15" s="1" t="s">
        <v>12</v>
      </c>
      <c r="M15" s="1"/>
      <c r="N15" s="1"/>
    </row>
    <row r="16" spans="2:14" x14ac:dyDescent="0.3">
      <c r="B16" s="1"/>
      <c r="C16" s="1" t="s">
        <v>1</v>
      </c>
      <c r="D16" s="1" t="s">
        <v>2</v>
      </c>
      <c r="E16" s="1"/>
      <c r="F16" s="1"/>
      <c r="G16" s="1"/>
      <c r="H16" s="1" t="s">
        <v>1</v>
      </c>
      <c r="I16" s="1" t="s">
        <v>2</v>
      </c>
      <c r="L16" s="1"/>
      <c r="M16" s="1" t="s">
        <v>1</v>
      </c>
      <c r="N16" s="1" t="s">
        <v>2</v>
      </c>
    </row>
    <row r="17" spans="2:14" x14ac:dyDescent="0.3">
      <c r="B17" t="s">
        <v>30</v>
      </c>
      <c r="C17">
        <v>11</v>
      </c>
      <c r="D17" s="2">
        <f>C17/14*100</f>
        <v>78.571428571428569</v>
      </c>
      <c r="G17" t="s">
        <v>93</v>
      </c>
      <c r="H17">
        <v>14</v>
      </c>
      <c r="I17" s="2">
        <f>H17/14*100</f>
        <v>100</v>
      </c>
      <c r="L17" t="s">
        <v>87</v>
      </c>
      <c r="M17">
        <v>12</v>
      </c>
      <c r="N17" s="2">
        <f>M17/14*100</f>
        <v>85.714285714285708</v>
      </c>
    </row>
    <row r="18" spans="2:14" x14ac:dyDescent="0.3">
      <c r="B18" t="s">
        <v>34</v>
      </c>
      <c r="C18">
        <v>10</v>
      </c>
      <c r="D18" s="2">
        <f t="shared" ref="D18:D24" si="3">C18/14*100</f>
        <v>71.428571428571431</v>
      </c>
      <c r="G18" t="s">
        <v>96</v>
      </c>
      <c r="H18">
        <v>10</v>
      </c>
      <c r="I18" s="2">
        <f t="shared" ref="I18:I24" si="4">H18/14*100</f>
        <v>71.428571428571431</v>
      </c>
      <c r="L18" t="s">
        <v>74</v>
      </c>
      <c r="M18">
        <v>12</v>
      </c>
      <c r="N18" s="2">
        <f t="shared" ref="N18:N24" si="5">M18/14*100</f>
        <v>85.714285714285708</v>
      </c>
    </row>
    <row r="19" spans="2:14" x14ac:dyDescent="0.3">
      <c r="B19" t="s">
        <v>54</v>
      </c>
      <c r="C19">
        <v>9</v>
      </c>
      <c r="D19" s="2">
        <f t="shared" si="3"/>
        <v>64.285714285714292</v>
      </c>
      <c r="G19" t="s">
        <v>95</v>
      </c>
      <c r="H19">
        <v>8</v>
      </c>
      <c r="I19" s="2">
        <f t="shared" si="4"/>
        <v>57.142857142857139</v>
      </c>
      <c r="L19" t="s">
        <v>88</v>
      </c>
      <c r="M19">
        <v>9</v>
      </c>
      <c r="N19" s="2">
        <f t="shared" si="5"/>
        <v>64.285714285714292</v>
      </c>
    </row>
    <row r="20" spans="2:14" x14ac:dyDescent="0.3">
      <c r="B20" t="s">
        <v>50</v>
      </c>
      <c r="C20">
        <v>8</v>
      </c>
      <c r="D20" s="2">
        <f t="shared" si="3"/>
        <v>57.142857142857139</v>
      </c>
      <c r="G20" t="s">
        <v>59</v>
      </c>
      <c r="H20">
        <v>7</v>
      </c>
      <c r="I20" s="2">
        <f t="shared" si="4"/>
        <v>50</v>
      </c>
      <c r="L20" t="s">
        <v>75</v>
      </c>
      <c r="M20">
        <v>9</v>
      </c>
      <c r="N20" s="2">
        <f t="shared" si="5"/>
        <v>64.285714285714292</v>
      </c>
    </row>
    <row r="21" spans="2:14" x14ac:dyDescent="0.3">
      <c r="B21" t="s">
        <v>29</v>
      </c>
      <c r="C21">
        <v>5</v>
      </c>
      <c r="D21" s="2">
        <f t="shared" si="3"/>
        <v>35.714285714285715</v>
      </c>
      <c r="G21" t="s">
        <v>94</v>
      </c>
      <c r="H21">
        <v>7</v>
      </c>
      <c r="I21" s="2">
        <f t="shared" si="4"/>
        <v>50</v>
      </c>
      <c r="L21" t="s">
        <v>89</v>
      </c>
      <c r="M21">
        <v>5</v>
      </c>
      <c r="N21" s="2">
        <f t="shared" si="5"/>
        <v>35.714285714285715</v>
      </c>
    </row>
    <row r="22" spans="2:14" x14ac:dyDescent="0.3">
      <c r="B22" t="s">
        <v>51</v>
      </c>
      <c r="C22">
        <v>5</v>
      </c>
      <c r="D22" s="2">
        <f t="shared" si="3"/>
        <v>35.714285714285715</v>
      </c>
      <c r="G22" t="s">
        <v>63</v>
      </c>
      <c r="H22">
        <v>5</v>
      </c>
      <c r="I22" s="2">
        <f t="shared" si="4"/>
        <v>35.714285714285715</v>
      </c>
      <c r="L22" t="s">
        <v>90</v>
      </c>
      <c r="M22">
        <v>4</v>
      </c>
      <c r="N22" s="2">
        <f t="shared" si="5"/>
        <v>28.571428571428569</v>
      </c>
    </row>
    <row r="23" spans="2:14" x14ac:dyDescent="0.3">
      <c r="B23" t="s">
        <v>97</v>
      </c>
      <c r="C23">
        <v>5</v>
      </c>
      <c r="D23" s="2">
        <f t="shared" si="3"/>
        <v>35.714285714285715</v>
      </c>
      <c r="G23" t="s">
        <v>72</v>
      </c>
      <c r="H23">
        <v>5</v>
      </c>
      <c r="I23" s="2">
        <f t="shared" si="4"/>
        <v>35.714285714285715</v>
      </c>
      <c r="L23" t="s">
        <v>91</v>
      </c>
      <c r="M23">
        <v>4</v>
      </c>
      <c r="N23" s="2">
        <f t="shared" si="5"/>
        <v>28.571428571428569</v>
      </c>
    </row>
    <row r="24" spans="2:14" x14ac:dyDescent="0.3">
      <c r="B24" t="s">
        <v>98</v>
      </c>
      <c r="C24">
        <v>3</v>
      </c>
      <c r="D24" s="2">
        <f t="shared" si="3"/>
        <v>21.428571428571427</v>
      </c>
      <c r="G24" t="s">
        <v>66</v>
      </c>
      <c r="H24">
        <v>0</v>
      </c>
      <c r="I24" s="2">
        <f t="shared" si="4"/>
        <v>0</v>
      </c>
      <c r="L24" t="s">
        <v>92</v>
      </c>
      <c r="M24">
        <v>1</v>
      </c>
      <c r="N24" s="2">
        <f t="shared" si="5"/>
        <v>7.1428571428571423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36070-F027-4212-92A5-4B5D478765C9}">
  <dimension ref="B4:N41"/>
  <sheetViews>
    <sheetView topLeftCell="A16" workbookViewId="0">
      <selection activeCell="R17" sqref="R17"/>
    </sheetView>
  </sheetViews>
  <sheetFormatPr defaultRowHeight="14.4" x14ac:dyDescent="0.3"/>
  <cols>
    <col min="2" max="2" width="18" bestFit="1" customWidth="1"/>
    <col min="7" max="7" width="19.109375" bestFit="1" customWidth="1"/>
    <col min="12" max="12" width="18.88671875" bestFit="1" customWidth="1"/>
  </cols>
  <sheetData>
    <row r="4" spans="2:14" x14ac:dyDescent="0.3">
      <c r="B4" s="1" t="s">
        <v>0</v>
      </c>
      <c r="C4" s="1"/>
      <c r="D4" s="1"/>
      <c r="E4" s="1"/>
      <c r="F4" s="1"/>
      <c r="G4" s="1" t="s">
        <v>3</v>
      </c>
      <c r="H4" s="1"/>
      <c r="I4" s="1"/>
      <c r="L4" s="1" t="s">
        <v>4</v>
      </c>
      <c r="M4" s="1"/>
      <c r="N4" s="1"/>
    </row>
    <row r="5" spans="2:14" x14ac:dyDescent="0.3">
      <c r="B5" s="1"/>
      <c r="C5" s="1" t="s">
        <v>1</v>
      </c>
      <c r="D5" s="1" t="s">
        <v>2</v>
      </c>
      <c r="E5" s="1"/>
      <c r="F5" s="1"/>
      <c r="G5" s="1"/>
      <c r="H5" s="1" t="s">
        <v>1</v>
      </c>
      <c r="I5" s="1" t="s">
        <v>2</v>
      </c>
      <c r="L5" s="1"/>
      <c r="M5" s="1" t="s">
        <v>1</v>
      </c>
      <c r="N5" s="1" t="s">
        <v>2</v>
      </c>
    </row>
    <row r="6" spans="2:14" x14ac:dyDescent="0.3">
      <c r="B6" t="s">
        <v>13</v>
      </c>
      <c r="C6">
        <v>12</v>
      </c>
      <c r="D6" s="2">
        <f>C6/14*100</f>
        <v>85.714285714285708</v>
      </c>
      <c r="G6" t="s">
        <v>26</v>
      </c>
      <c r="H6">
        <v>10</v>
      </c>
      <c r="I6" s="2">
        <f>H6/14*100</f>
        <v>71.428571428571431</v>
      </c>
      <c r="L6" t="s">
        <v>43</v>
      </c>
      <c r="M6">
        <v>8</v>
      </c>
      <c r="N6" s="2">
        <f>M6/12*100</f>
        <v>66.666666666666657</v>
      </c>
    </row>
    <row r="7" spans="2:14" x14ac:dyDescent="0.3">
      <c r="B7" t="s">
        <v>5</v>
      </c>
      <c r="C7">
        <v>11</v>
      </c>
      <c r="D7" s="2">
        <f t="shared" ref="D7:D13" si="0">C7/14*100</f>
        <v>78.571428571428569</v>
      </c>
      <c r="G7" t="s">
        <v>40</v>
      </c>
      <c r="H7">
        <v>10</v>
      </c>
      <c r="I7" s="2">
        <f t="shared" ref="I7:I13" si="1">H7/14*100</f>
        <v>71.428571428571431</v>
      </c>
      <c r="L7" t="s">
        <v>44</v>
      </c>
      <c r="M7">
        <v>8</v>
      </c>
      <c r="N7" s="2">
        <f t="shared" ref="N7:N12" si="2">M7/12*100</f>
        <v>66.666666666666657</v>
      </c>
    </row>
    <row r="8" spans="2:14" x14ac:dyDescent="0.3">
      <c r="B8" t="s">
        <v>22</v>
      </c>
      <c r="C8">
        <v>9</v>
      </c>
      <c r="D8" s="2">
        <f t="shared" si="0"/>
        <v>64.285714285714292</v>
      </c>
      <c r="G8" t="s">
        <v>24</v>
      </c>
      <c r="H8">
        <v>9</v>
      </c>
      <c r="I8" s="2">
        <f t="shared" si="1"/>
        <v>64.285714285714292</v>
      </c>
      <c r="L8" t="s">
        <v>18</v>
      </c>
      <c r="M8">
        <v>6</v>
      </c>
      <c r="N8" s="2">
        <f t="shared" si="2"/>
        <v>50</v>
      </c>
    </row>
    <row r="9" spans="2:14" x14ac:dyDescent="0.3">
      <c r="B9" t="s">
        <v>9</v>
      </c>
      <c r="C9">
        <v>9</v>
      </c>
      <c r="D9" s="2">
        <f t="shared" si="0"/>
        <v>64.285714285714292</v>
      </c>
      <c r="G9" t="s">
        <v>31</v>
      </c>
      <c r="H9">
        <v>7</v>
      </c>
      <c r="I9" s="2">
        <f t="shared" si="1"/>
        <v>50</v>
      </c>
      <c r="L9" t="s">
        <v>23</v>
      </c>
      <c r="M9">
        <v>6</v>
      </c>
      <c r="N9" s="2">
        <f t="shared" si="2"/>
        <v>50</v>
      </c>
    </row>
    <row r="10" spans="2:14" x14ac:dyDescent="0.3">
      <c r="B10" t="s">
        <v>21</v>
      </c>
      <c r="C10">
        <v>8</v>
      </c>
      <c r="D10" s="2">
        <f t="shared" si="0"/>
        <v>57.142857142857139</v>
      </c>
      <c r="G10" t="s">
        <v>11</v>
      </c>
      <c r="H10">
        <v>6</v>
      </c>
      <c r="I10" s="2">
        <f t="shared" si="1"/>
        <v>42.857142857142854</v>
      </c>
      <c r="L10" t="s">
        <v>36</v>
      </c>
      <c r="M10">
        <v>6</v>
      </c>
      <c r="N10" s="2">
        <f t="shared" si="2"/>
        <v>50</v>
      </c>
    </row>
    <row r="11" spans="2:14" x14ac:dyDescent="0.3">
      <c r="B11" t="s">
        <v>17</v>
      </c>
      <c r="C11">
        <v>4</v>
      </c>
      <c r="D11" s="2">
        <f t="shared" si="0"/>
        <v>28.571428571428569</v>
      </c>
      <c r="G11" t="s">
        <v>16</v>
      </c>
      <c r="H11">
        <v>6</v>
      </c>
      <c r="I11" s="2">
        <f t="shared" si="1"/>
        <v>42.857142857142854</v>
      </c>
      <c r="L11" t="s">
        <v>45</v>
      </c>
      <c r="M11">
        <v>4</v>
      </c>
      <c r="N11" s="2">
        <f t="shared" si="2"/>
        <v>33.333333333333329</v>
      </c>
    </row>
    <row r="12" spans="2:14" x14ac:dyDescent="0.3">
      <c r="B12" t="s">
        <v>8</v>
      </c>
      <c r="C12">
        <v>2</v>
      </c>
      <c r="D12" s="2">
        <f t="shared" si="0"/>
        <v>14.285714285714285</v>
      </c>
      <c r="G12" t="s">
        <v>41</v>
      </c>
      <c r="H12">
        <v>5</v>
      </c>
      <c r="I12" s="2">
        <f t="shared" si="1"/>
        <v>35.714285714285715</v>
      </c>
      <c r="L12" t="s">
        <v>27</v>
      </c>
      <c r="M12">
        <v>4</v>
      </c>
      <c r="N12" s="2">
        <f t="shared" si="2"/>
        <v>33.333333333333329</v>
      </c>
    </row>
    <row r="13" spans="2:14" x14ac:dyDescent="0.3">
      <c r="B13" t="s">
        <v>28</v>
      </c>
      <c r="C13">
        <v>1</v>
      </c>
      <c r="D13" s="2">
        <f t="shared" si="0"/>
        <v>7.1428571428571423</v>
      </c>
      <c r="G13" t="s">
        <v>42</v>
      </c>
      <c r="H13">
        <v>3</v>
      </c>
      <c r="I13" s="2">
        <f t="shared" si="1"/>
        <v>21.428571428571427</v>
      </c>
      <c r="N13" s="2"/>
    </row>
    <row r="14" spans="2:14" x14ac:dyDescent="0.3">
      <c r="I14" s="2"/>
      <c r="N14" s="2"/>
    </row>
    <row r="16" spans="2:14" x14ac:dyDescent="0.3">
      <c r="B16" s="1" t="s">
        <v>7</v>
      </c>
      <c r="C16" s="1"/>
      <c r="D16" s="1"/>
      <c r="E16" s="1"/>
      <c r="F16" s="1"/>
      <c r="G16" s="1" t="s">
        <v>6</v>
      </c>
      <c r="H16" s="1"/>
      <c r="I16" s="1"/>
      <c r="L16" s="1" t="s">
        <v>12</v>
      </c>
      <c r="M16" s="1"/>
      <c r="N16" s="1"/>
    </row>
    <row r="17" spans="2:14" x14ac:dyDescent="0.3">
      <c r="B17" s="1"/>
      <c r="C17" s="1" t="s">
        <v>1</v>
      </c>
      <c r="D17" s="1" t="s">
        <v>2</v>
      </c>
      <c r="E17" s="1"/>
      <c r="F17" s="1"/>
      <c r="G17" s="1"/>
      <c r="H17" s="1" t="s">
        <v>1</v>
      </c>
      <c r="I17" s="1" t="s">
        <v>2</v>
      </c>
      <c r="L17" s="1"/>
      <c r="M17" s="1" t="s">
        <v>1</v>
      </c>
      <c r="N17" s="1" t="s">
        <v>2</v>
      </c>
    </row>
    <row r="18" spans="2:14" x14ac:dyDescent="0.3">
      <c r="B18" t="s">
        <v>25</v>
      </c>
      <c r="C18">
        <v>12</v>
      </c>
      <c r="D18" s="2">
        <f>C18/14*100</f>
        <v>85.714285714285708</v>
      </c>
      <c r="G18" t="s">
        <v>48</v>
      </c>
      <c r="H18">
        <v>11</v>
      </c>
      <c r="I18" s="2">
        <f>H18/14*100</f>
        <v>78.571428571428569</v>
      </c>
      <c r="L18" t="s">
        <v>32</v>
      </c>
      <c r="M18">
        <v>11</v>
      </c>
      <c r="N18" s="2">
        <f>M18/14*100</f>
        <v>78.571428571428569</v>
      </c>
    </row>
    <row r="19" spans="2:14" x14ac:dyDescent="0.3">
      <c r="B19" t="s">
        <v>46</v>
      </c>
      <c r="C19">
        <v>10</v>
      </c>
      <c r="D19" s="2">
        <f t="shared" ref="D19:D25" si="3">C19/14*100</f>
        <v>71.428571428571431</v>
      </c>
      <c r="G19" t="s">
        <v>49</v>
      </c>
      <c r="H19">
        <v>10</v>
      </c>
      <c r="I19" s="2">
        <f t="shared" ref="I19:I25" si="4">H19/14*100</f>
        <v>71.428571428571431</v>
      </c>
      <c r="L19" t="s">
        <v>54</v>
      </c>
      <c r="M19">
        <v>10</v>
      </c>
      <c r="N19" s="2">
        <f t="shared" ref="N19:N25" si="5">M19/14*100</f>
        <v>71.428571428571431</v>
      </c>
    </row>
    <row r="20" spans="2:14" x14ac:dyDescent="0.3">
      <c r="B20" t="s">
        <v>10</v>
      </c>
      <c r="C20">
        <v>8</v>
      </c>
      <c r="D20" s="2">
        <f t="shared" si="3"/>
        <v>57.142857142857139</v>
      </c>
      <c r="G20" t="s">
        <v>15</v>
      </c>
      <c r="H20">
        <v>9</v>
      </c>
      <c r="I20" s="2">
        <f t="shared" si="4"/>
        <v>64.285714285714292</v>
      </c>
      <c r="L20" t="s">
        <v>55</v>
      </c>
      <c r="M20">
        <v>9</v>
      </c>
      <c r="N20" s="2">
        <f t="shared" si="5"/>
        <v>64.285714285714292</v>
      </c>
    </row>
    <row r="21" spans="2:14" x14ac:dyDescent="0.3">
      <c r="B21" t="s">
        <v>38</v>
      </c>
      <c r="C21">
        <v>8</v>
      </c>
      <c r="D21" s="2">
        <f t="shared" si="3"/>
        <v>57.142857142857139</v>
      </c>
      <c r="G21" t="s">
        <v>50</v>
      </c>
      <c r="H21">
        <v>7</v>
      </c>
      <c r="I21" s="2">
        <f t="shared" si="4"/>
        <v>50</v>
      </c>
      <c r="L21" t="s">
        <v>56</v>
      </c>
      <c r="M21">
        <v>9</v>
      </c>
      <c r="N21" s="2">
        <f t="shared" si="5"/>
        <v>64.285714285714292</v>
      </c>
    </row>
    <row r="22" spans="2:14" x14ac:dyDescent="0.3">
      <c r="B22" t="s">
        <v>33</v>
      </c>
      <c r="C22">
        <v>7</v>
      </c>
      <c r="D22" s="2">
        <f t="shared" si="3"/>
        <v>50</v>
      </c>
      <c r="G22" t="s">
        <v>19</v>
      </c>
      <c r="H22">
        <v>7</v>
      </c>
      <c r="I22" s="2">
        <f t="shared" si="4"/>
        <v>50</v>
      </c>
      <c r="L22" t="s">
        <v>57</v>
      </c>
      <c r="M22">
        <v>6</v>
      </c>
      <c r="N22" s="2">
        <f t="shared" si="5"/>
        <v>42.857142857142854</v>
      </c>
    </row>
    <row r="23" spans="2:14" x14ac:dyDescent="0.3">
      <c r="B23" t="s">
        <v>35</v>
      </c>
      <c r="C23">
        <v>5</v>
      </c>
      <c r="D23" s="2">
        <f t="shared" si="3"/>
        <v>35.714285714285715</v>
      </c>
      <c r="G23" t="s">
        <v>51</v>
      </c>
      <c r="H23">
        <v>6</v>
      </c>
      <c r="I23" s="2">
        <f t="shared" si="4"/>
        <v>42.857142857142854</v>
      </c>
      <c r="L23" t="s">
        <v>29</v>
      </c>
      <c r="M23">
        <v>6</v>
      </c>
      <c r="N23" s="2">
        <f t="shared" si="5"/>
        <v>42.857142857142854</v>
      </c>
    </row>
    <row r="24" spans="2:14" x14ac:dyDescent="0.3">
      <c r="B24" t="s">
        <v>34</v>
      </c>
      <c r="C24">
        <v>4</v>
      </c>
      <c r="D24" s="2">
        <f t="shared" si="3"/>
        <v>28.571428571428569</v>
      </c>
      <c r="G24" t="s">
        <v>52</v>
      </c>
      <c r="H24">
        <v>6</v>
      </c>
      <c r="I24" s="2">
        <f t="shared" si="4"/>
        <v>42.857142857142854</v>
      </c>
      <c r="L24" t="s">
        <v>58</v>
      </c>
      <c r="M24">
        <v>3</v>
      </c>
      <c r="N24" s="2">
        <f t="shared" si="5"/>
        <v>21.428571428571427</v>
      </c>
    </row>
    <row r="25" spans="2:14" x14ac:dyDescent="0.3">
      <c r="B25" t="s">
        <v>47</v>
      </c>
      <c r="C25">
        <v>2</v>
      </c>
      <c r="D25" s="2">
        <f t="shared" si="3"/>
        <v>14.285714285714285</v>
      </c>
      <c r="G25" t="s">
        <v>53</v>
      </c>
      <c r="H25">
        <v>0</v>
      </c>
      <c r="I25" s="2">
        <f t="shared" si="4"/>
        <v>0</v>
      </c>
      <c r="L25" t="s">
        <v>59</v>
      </c>
      <c r="M25">
        <v>2</v>
      </c>
      <c r="N25" s="2">
        <f t="shared" si="5"/>
        <v>14.285714285714285</v>
      </c>
    </row>
    <row r="26" spans="2:14" x14ac:dyDescent="0.3">
      <c r="I26" s="2"/>
      <c r="N26" s="2"/>
    </row>
    <row r="30" spans="2:14" x14ac:dyDescent="0.3">
      <c r="B30" s="1" t="s">
        <v>14</v>
      </c>
      <c r="C30" s="1"/>
      <c r="D30" s="1"/>
      <c r="G30" s="1" t="s">
        <v>37</v>
      </c>
      <c r="H30" s="1"/>
      <c r="I30" s="1"/>
    </row>
    <row r="31" spans="2:14" x14ac:dyDescent="0.3">
      <c r="B31" s="1"/>
      <c r="C31" s="1" t="s">
        <v>1</v>
      </c>
      <c r="D31" s="1" t="s">
        <v>2</v>
      </c>
      <c r="G31" s="1"/>
      <c r="H31" s="1" t="s">
        <v>1</v>
      </c>
      <c r="I31" s="1" t="s">
        <v>2</v>
      </c>
    </row>
    <row r="32" spans="2:14" x14ac:dyDescent="0.3">
      <c r="B32" t="s">
        <v>62</v>
      </c>
      <c r="C32">
        <v>15</v>
      </c>
      <c r="D32" s="2">
        <f>C32/16*100</f>
        <v>93.75</v>
      </c>
      <c r="G32" t="s">
        <v>67</v>
      </c>
      <c r="H32">
        <v>15</v>
      </c>
      <c r="I32" s="2">
        <f>H32/18*100</f>
        <v>83.333333333333343</v>
      </c>
    </row>
    <row r="33" spans="2:9" x14ac:dyDescent="0.3">
      <c r="B33" t="s">
        <v>30</v>
      </c>
      <c r="C33">
        <v>14</v>
      </c>
      <c r="D33" s="2">
        <f t="shared" ref="D33:D40" si="6">C33/16*100</f>
        <v>87.5</v>
      </c>
      <c r="G33" t="s">
        <v>68</v>
      </c>
      <c r="H33">
        <v>14</v>
      </c>
      <c r="I33" s="2">
        <f t="shared" ref="I33:I41" si="7">H33/18*100</f>
        <v>77.777777777777786</v>
      </c>
    </row>
    <row r="34" spans="2:9" x14ac:dyDescent="0.3">
      <c r="B34" t="s">
        <v>60</v>
      </c>
      <c r="C34">
        <v>11</v>
      </c>
      <c r="D34" s="2">
        <f t="shared" si="6"/>
        <v>68.75</v>
      </c>
      <c r="G34" t="s">
        <v>69</v>
      </c>
      <c r="H34">
        <v>13</v>
      </c>
      <c r="I34" s="2">
        <f t="shared" si="7"/>
        <v>72.222222222222214</v>
      </c>
    </row>
    <row r="35" spans="2:9" x14ac:dyDescent="0.3">
      <c r="B35" t="s">
        <v>63</v>
      </c>
      <c r="C35">
        <v>9</v>
      </c>
      <c r="D35" s="2">
        <f t="shared" si="6"/>
        <v>56.25</v>
      </c>
      <c r="G35" t="s">
        <v>70</v>
      </c>
      <c r="H35">
        <v>11</v>
      </c>
      <c r="I35" s="2">
        <f t="shared" si="7"/>
        <v>61.111111111111114</v>
      </c>
    </row>
    <row r="36" spans="2:9" x14ac:dyDescent="0.3">
      <c r="B36" t="s">
        <v>65</v>
      </c>
      <c r="C36">
        <v>8</v>
      </c>
      <c r="D36" s="2">
        <f t="shared" si="6"/>
        <v>50</v>
      </c>
      <c r="G36" t="s">
        <v>71</v>
      </c>
      <c r="H36">
        <v>10</v>
      </c>
      <c r="I36" s="2">
        <f t="shared" si="7"/>
        <v>55.555555555555557</v>
      </c>
    </row>
    <row r="37" spans="2:9" x14ac:dyDescent="0.3">
      <c r="B37" t="s">
        <v>66</v>
      </c>
      <c r="C37">
        <v>4</v>
      </c>
      <c r="D37" s="2">
        <f t="shared" si="6"/>
        <v>25</v>
      </c>
      <c r="G37" t="s">
        <v>72</v>
      </c>
      <c r="H37">
        <v>10</v>
      </c>
      <c r="I37" s="2">
        <f t="shared" si="7"/>
        <v>55.555555555555557</v>
      </c>
    </row>
    <row r="38" spans="2:9" x14ac:dyDescent="0.3">
      <c r="B38" t="s">
        <v>20</v>
      </c>
      <c r="C38">
        <v>4</v>
      </c>
      <c r="D38" s="2">
        <f t="shared" si="6"/>
        <v>25</v>
      </c>
      <c r="G38" t="s">
        <v>73</v>
      </c>
      <c r="H38">
        <v>9</v>
      </c>
      <c r="I38" s="2">
        <f t="shared" si="7"/>
        <v>50</v>
      </c>
    </row>
    <row r="39" spans="2:9" x14ac:dyDescent="0.3">
      <c r="B39" t="s">
        <v>61</v>
      </c>
      <c r="C39">
        <v>4</v>
      </c>
      <c r="D39" s="2">
        <f t="shared" si="6"/>
        <v>25</v>
      </c>
      <c r="G39" t="s">
        <v>74</v>
      </c>
      <c r="H39">
        <v>4</v>
      </c>
      <c r="I39" s="2">
        <f t="shared" si="7"/>
        <v>22.222222222222221</v>
      </c>
    </row>
    <row r="40" spans="2:9" x14ac:dyDescent="0.3">
      <c r="B40" t="s">
        <v>64</v>
      </c>
      <c r="C40">
        <v>3</v>
      </c>
      <c r="D40" s="2">
        <f t="shared" si="6"/>
        <v>18.75</v>
      </c>
      <c r="G40" t="s">
        <v>75</v>
      </c>
      <c r="H40">
        <v>2</v>
      </c>
      <c r="I40" s="2">
        <f t="shared" si="7"/>
        <v>11.111111111111111</v>
      </c>
    </row>
    <row r="41" spans="2:9" x14ac:dyDescent="0.3">
      <c r="G41" t="s">
        <v>76</v>
      </c>
      <c r="H41">
        <v>2</v>
      </c>
      <c r="I41" s="2">
        <f t="shared" si="7"/>
        <v>11.111111111111111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Uitslagen Gramsbergen</vt:lpstr>
      <vt:lpstr>Tussenstand</vt:lpstr>
      <vt:lpstr>Uitslagen Winschoten</vt:lpstr>
      <vt:lpstr>Uitslagen Hijken</vt:lpstr>
      <vt:lpstr>Uitslagen Groningen</vt:lpstr>
      <vt:lpstr>uitslagen Hoogeveen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Smit</dc:creator>
  <cp:lastModifiedBy>Rik Smit</cp:lastModifiedBy>
  <dcterms:created xsi:type="dcterms:W3CDTF">2022-02-28T08:20:56Z</dcterms:created>
  <dcterms:modified xsi:type="dcterms:W3CDTF">2025-04-20T09:27:01Z</dcterms:modified>
</cp:coreProperties>
</file>