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yen\Documents\Regio-cup\"/>
    </mc:Choice>
  </mc:AlternateContent>
  <xr:revisionPtr revIDLastSave="0" documentId="13_ncr:1_{163C94D0-DE35-4AB5-89DC-4CB5B3885DAB}" xr6:coauthVersionLast="47" xr6:coauthVersionMax="47" xr10:uidLastSave="{00000000-0000-0000-0000-000000000000}"/>
  <bookViews>
    <workbookView xWindow="-108" yWindow="-108" windowWidth="23256" windowHeight="13176" activeTab="4" xr2:uid="{7CFD2905-5B3A-4B18-8FD3-7B89692CDB1D}"/>
  </bookViews>
  <sheets>
    <sheet name="Uitslagen Hoogeveen" sheetId="1" r:id="rId1"/>
    <sheet name="Uitslagen Groningen" sheetId="3" r:id="rId2"/>
    <sheet name="Uitslagen Hijken" sheetId="4" r:id="rId3"/>
    <sheet name="Uitslagen Winschoten" sheetId="5" r:id="rId4"/>
    <sheet name="Tussenstand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5" l="1"/>
  <c r="N19" i="5"/>
  <c r="N20" i="5"/>
  <c r="N21" i="5"/>
  <c r="N22" i="5"/>
  <c r="N23" i="5"/>
  <c r="N17" i="5"/>
  <c r="D18" i="5"/>
  <c r="D19" i="5"/>
  <c r="D20" i="5"/>
  <c r="D21" i="5"/>
  <c r="D22" i="5"/>
  <c r="I18" i="5"/>
  <c r="I19" i="5"/>
  <c r="I20" i="5"/>
  <c r="I21" i="5"/>
  <c r="I22" i="5"/>
  <c r="I17" i="5"/>
  <c r="N6" i="5"/>
  <c r="N7" i="5"/>
  <c r="N8" i="5"/>
  <c r="N9" i="5"/>
  <c r="N10" i="5"/>
  <c r="N5" i="5"/>
  <c r="D17" i="5"/>
  <c r="I6" i="5"/>
  <c r="I7" i="5"/>
  <c r="I8" i="5"/>
  <c r="I9" i="5"/>
  <c r="I10" i="5"/>
  <c r="I5" i="5"/>
  <c r="D6" i="5"/>
  <c r="D7" i="5"/>
  <c r="D8" i="5"/>
  <c r="D5" i="5"/>
  <c r="M16" i="4"/>
  <c r="M17" i="4"/>
  <c r="M18" i="4"/>
  <c r="M19" i="4"/>
  <c r="M20" i="4"/>
  <c r="M21" i="4"/>
  <c r="M22" i="4"/>
  <c r="M23" i="4"/>
  <c r="M15" i="4"/>
  <c r="C4" i="4"/>
  <c r="C5" i="4"/>
  <c r="C6" i="4"/>
  <c r="C7" i="4"/>
  <c r="C8" i="4"/>
  <c r="C9" i="4"/>
  <c r="C10" i="4"/>
  <c r="C3" i="4"/>
  <c r="H4" i="4"/>
  <c r="H5" i="4"/>
  <c r="H6" i="4"/>
  <c r="H7" i="4"/>
  <c r="H8" i="4"/>
  <c r="H9" i="4"/>
  <c r="H3" i="4"/>
  <c r="M4" i="4"/>
  <c r="M5" i="4"/>
  <c r="M6" i="4"/>
  <c r="M7" i="4"/>
  <c r="M8" i="4"/>
  <c r="M9" i="4"/>
  <c r="M10" i="4"/>
  <c r="M3" i="4"/>
  <c r="C36" i="4"/>
  <c r="C35" i="4"/>
  <c r="C34" i="4"/>
  <c r="C33" i="4"/>
  <c r="C32" i="4"/>
  <c r="C31" i="4"/>
  <c r="C30" i="4"/>
  <c r="C29" i="4"/>
  <c r="H22" i="4"/>
  <c r="C22" i="4"/>
  <c r="H21" i="4"/>
  <c r="C21" i="4"/>
  <c r="H20" i="4"/>
  <c r="C20" i="4"/>
  <c r="H19" i="4"/>
  <c r="C19" i="4"/>
  <c r="H18" i="4"/>
  <c r="C18" i="4"/>
  <c r="H17" i="4"/>
  <c r="C17" i="4"/>
  <c r="H16" i="4"/>
  <c r="C16" i="4"/>
  <c r="H15" i="4"/>
  <c r="C15" i="4"/>
  <c r="D17" i="3"/>
  <c r="D18" i="3"/>
  <c r="D19" i="3"/>
  <c r="D20" i="3"/>
  <c r="D21" i="3"/>
  <c r="D22" i="3"/>
  <c r="D23" i="3"/>
  <c r="N5" i="3"/>
  <c r="N6" i="3"/>
  <c r="N7" i="3"/>
  <c r="N8" i="3"/>
  <c r="N9" i="3"/>
  <c r="N10" i="3"/>
  <c r="N11" i="3"/>
  <c r="N4" i="3"/>
  <c r="I5" i="3"/>
  <c r="I6" i="3"/>
  <c r="I7" i="3"/>
  <c r="I8" i="3"/>
  <c r="I9" i="3"/>
  <c r="I10" i="3"/>
  <c r="I11" i="3"/>
  <c r="I4" i="3"/>
  <c r="D16" i="3"/>
  <c r="D9" i="3"/>
  <c r="D8" i="3"/>
  <c r="D7" i="3"/>
  <c r="D6" i="3"/>
  <c r="D5" i="3"/>
  <c r="D4" i="3"/>
  <c r="H30" i="1"/>
  <c r="H31" i="1"/>
  <c r="H32" i="1"/>
  <c r="H33" i="1"/>
  <c r="H34" i="1"/>
  <c r="H35" i="1"/>
  <c r="H36" i="1"/>
  <c r="H29" i="1"/>
  <c r="C30" i="1"/>
  <c r="C31" i="1"/>
  <c r="C32" i="1"/>
  <c r="C33" i="1"/>
  <c r="C34" i="1"/>
  <c r="C35" i="1"/>
  <c r="C36" i="1"/>
  <c r="C29" i="1"/>
  <c r="M16" i="1"/>
  <c r="M17" i="1"/>
  <c r="M18" i="1"/>
  <c r="M19" i="1"/>
  <c r="M20" i="1"/>
  <c r="M21" i="1"/>
  <c r="M15" i="1"/>
  <c r="H16" i="1"/>
  <c r="H17" i="1"/>
  <c r="H18" i="1"/>
  <c r="H19" i="1"/>
  <c r="H20" i="1"/>
  <c r="H21" i="1"/>
  <c r="H22" i="1"/>
  <c r="H15" i="1"/>
  <c r="C16" i="1"/>
  <c r="C17" i="1"/>
  <c r="C18" i="1"/>
  <c r="C19" i="1"/>
  <c r="C20" i="1"/>
  <c r="C21" i="1"/>
  <c r="C22" i="1"/>
  <c r="C15" i="1"/>
  <c r="M4" i="1"/>
  <c r="M5" i="1"/>
  <c r="M6" i="1"/>
  <c r="M7" i="1"/>
  <c r="M8" i="1"/>
  <c r="M3" i="1"/>
  <c r="H4" i="1"/>
  <c r="H5" i="1"/>
  <c r="H6" i="1"/>
  <c r="H7" i="1"/>
  <c r="H8" i="1"/>
  <c r="H3" i="1"/>
  <c r="C4" i="1"/>
  <c r="C5" i="1"/>
  <c r="C6" i="1"/>
  <c r="C7" i="1"/>
  <c r="C8" i="1"/>
  <c r="C3" i="1"/>
</calcChain>
</file>

<file path=xl/sharedStrings.xml><?xml version="1.0" encoding="utf-8"?>
<sst xmlns="http://schemas.openxmlformats.org/spreadsheetml/2006/main" count="347" uniqueCount="109">
  <si>
    <t>Groep 1</t>
  </si>
  <si>
    <t>Groep 2</t>
  </si>
  <si>
    <t>Groep 3</t>
  </si>
  <si>
    <t>punt</t>
  </si>
  <si>
    <t>%</t>
  </si>
  <si>
    <t>Josef Zhang</t>
  </si>
  <si>
    <t>Chantal van Santen</t>
  </si>
  <si>
    <t>Gerlof Heres</t>
  </si>
  <si>
    <t>Sebastiaan Diphoorn</t>
  </si>
  <si>
    <t>Christiaan Jacobs</t>
  </si>
  <si>
    <t>Ben Aikema</t>
  </si>
  <si>
    <t>Jair Rotich</t>
  </si>
  <si>
    <t>Lotte Potgieter</t>
  </si>
  <si>
    <t>Nanja Elgersma</t>
  </si>
  <si>
    <t>Matthijs Dekker</t>
  </si>
  <si>
    <t>Elise Beukhof</t>
  </si>
  <si>
    <t>Eduard Heres</t>
  </si>
  <si>
    <t>Groep 4</t>
  </si>
  <si>
    <t>Groep 5</t>
  </si>
  <si>
    <t>Groep 6</t>
  </si>
  <si>
    <t>Benthe Kregel</t>
  </si>
  <si>
    <t>Harold Heres</t>
  </si>
  <si>
    <t>Joey de Jager</t>
  </si>
  <si>
    <t>Mats Nijenhuis</t>
  </si>
  <si>
    <t>Floortje Potgieter</t>
  </si>
  <si>
    <t>Alan Okken</t>
  </si>
  <si>
    <t>Merlen Blokzijl</t>
  </si>
  <si>
    <t>Joris van der Zwaard</t>
  </si>
  <si>
    <t>Jort Broekstra</t>
  </si>
  <si>
    <t>Linus Huisman</t>
  </si>
  <si>
    <t>Gijs Mast</t>
  </si>
  <si>
    <t>Albert Meezen</t>
  </si>
  <si>
    <t>Finn Wanders</t>
  </si>
  <si>
    <t>Groep 7</t>
  </si>
  <si>
    <t>Groep 8</t>
  </si>
  <si>
    <t>Elohim Jansen</t>
  </si>
  <si>
    <t>Evelyn Broersbroek</t>
  </si>
  <si>
    <t>Ryan Broersbroek</t>
  </si>
  <si>
    <t>Mike de Jager</t>
  </si>
  <si>
    <t>Jakob Huisman</t>
  </si>
  <si>
    <t>t</t>
  </si>
  <si>
    <t>Bram Wolf</t>
  </si>
  <si>
    <t>Laurens den Admirant</t>
  </si>
  <si>
    <t>Nowan Borreman</t>
  </si>
  <si>
    <t>Lijon Kers</t>
  </si>
  <si>
    <t>Sara Augustinus</t>
  </si>
  <si>
    <t>Senna Loijenga</t>
  </si>
  <si>
    <t>Riff van der Stege</t>
  </si>
  <si>
    <t>Anna Heres</t>
  </si>
  <si>
    <t>Mats Bakker</t>
  </si>
  <si>
    <t>Tristan Koenderink</t>
  </si>
  <si>
    <t>Milan van Puffelen</t>
  </si>
  <si>
    <t>Mees van der Horst</t>
  </si>
  <si>
    <t>Tim Slot</t>
  </si>
  <si>
    <t>Jidde van Hof</t>
  </si>
  <si>
    <t>Pavlo Radchenko</t>
  </si>
  <si>
    <t>Jorn Schippers</t>
  </si>
  <si>
    <t>Charlotte Diphoorn</t>
  </si>
  <si>
    <t>Jesse Feiken</t>
  </si>
  <si>
    <t>Hanna Post</t>
  </si>
  <si>
    <t>Lola van den Hondel</t>
  </si>
  <si>
    <t>Fleur Kolkman</t>
  </si>
  <si>
    <t>Koen Peeks</t>
  </si>
  <si>
    <t>Mara Kolkman</t>
  </si>
  <si>
    <t>Elena Gernaat</t>
  </si>
  <si>
    <t>Lara Hagen</t>
  </si>
  <si>
    <t>Annabel Wijpkema</t>
  </si>
  <si>
    <t>Plaats</t>
  </si>
  <si>
    <t>Lara Hugen</t>
  </si>
  <si>
    <t>Elisa de Gier</t>
  </si>
  <si>
    <t>Anar Dalaj</t>
  </si>
  <si>
    <t>Maud Huiberts</t>
  </si>
  <si>
    <t>Mary van der Velde</t>
  </si>
  <si>
    <t>Eke Aikema</t>
  </si>
  <si>
    <t>Jacob Buist</t>
  </si>
  <si>
    <t>Tygo Kroese</t>
  </si>
  <si>
    <t>Aron van Houten</t>
  </si>
  <si>
    <t>Joris Niekus</t>
  </si>
  <si>
    <t>Lennard Schrik</t>
  </si>
  <si>
    <t>Lynn Kroese</t>
  </si>
  <si>
    <t>Lola van Hondel</t>
  </si>
  <si>
    <t>Marc Mitroshkin</t>
  </si>
  <si>
    <t>Tygo  Kroese</t>
  </si>
  <si>
    <t>Jacob Huisman</t>
  </si>
  <si>
    <t>Thijs Jongsma</t>
  </si>
  <si>
    <t>Hannah Post</t>
  </si>
  <si>
    <t>Stijn de Haan</t>
  </si>
  <si>
    <t>Sophie Sterk</t>
  </si>
  <si>
    <t>Vincent Lunenborg</t>
  </si>
  <si>
    <t>Ypharo Posthumus</t>
  </si>
  <si>
    <t>Roan Klinkien</t>
  </si>
  <si>
    <t>Castiël Klok</t>
  </si>
  <si>
    <t>Ferron Timmer</t>
  </si>
  <si>
    <t>Galadriël Jansen</t>
  </si>
  <si>
    <t>Alice van Reenen</t>
  </si>
  <si>
    <t>Liam Gernaat</t>
  </si>
  <si>
    <t>Lyan Lekkerkerker</t>
  </si>
  <si>
    <t>Micha Bijsterbosch</t>
  </si>
  <si>
    <t>Tim Pfeiffer</t>
  </si>
  <si>
    <t>Daniël van der Sterren</t>
  </si>
  <si>
    <t>Tussenstand na 3e Regio-Cup</t>
  </si>
  <si>
    <t>Lauren Timmerman</t>
  </si>
  <si>
    <t>Jacob Hart</t>
  </si>
  <si>
    <t>Moos Brouwer</t>
  </si>
  <si>
    <t>Laurens Betti</t>
  </si>
  <si>
    <t>Laas Bonnema</t>
  </si>
  <si>
    <t>Lucas de Gier</t>
  </si>
  <si>
    <t>Mara de Gier</t>
  </si>
  <si>
    <t>Laurens Timmerman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</si>
</sst>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4" tint="0.3999755851924192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FFDA3-1BE3-4EB8-8315-AF3CDD5A21FA}">
  <dimension ref="A1:M39"/>
  <sheetViews>
    <sheetView topLeftCell="A23" workbookViewId="0">
      <selection activeCell="J40" sqref="J40"/>
    </sheetView>
  </sheetViews>
  <sheetFormatPr defaultRowHeight="14.4" x14ac:dyDescent="0.3"/>
  <cols>
    <col min="1" max="1" width="17.88671875" bestFit="1" customWidth="1"/>
    <col min="6" max="6" width="18.77734375" bestFit="1" customWidth="1"/>
    <col min="11" max="11" width="16.6640625" bestFit="1" customWidth="1"/>
  </cols>
  <sheetData>
    <row r="1" spans="1:13" x14ac:dyDescent="0.3">
      <c r="A1" s="1" t="s">
        <v>0</v>
      </c>
      <c r="B1" s="1"/>
      <c r="C1" s="1"/>
      <c r="D1" s="1"/>
      <c r="E1" s="1"/>
      <c r="F1" s="1" t="s">
        <v>1</v>
      </c>
      <c r="G1" s="1"/>
      <c r="H1" s="1"/>
      <c r="K1" s="1" t="s">
        <v>2</v>
      </c>
      <c r="L1" s="1"/>
      <c r="M1" s="1"/>
    </row>
    <row r="2" spans="1:13" x14ac:dyDescent="0.3">
      <c r="A2" s="1"/>
      <c r="B2" s="1" t="s">
        <v>3</v>
      </c>
      <c r="C2" s="1" t="s">
        <v>4</v>
      </c>
      <c r="D2" s="1"/>
      <c r="E2" s="1"/>
      <c r="F2" s="1"/>
      <c r="G2" s="1" t="s">
        <v>3</v>
      </c>
      <c r="H2" s="1" t="s">
        <v>4</v>
      </c>
      <c r="K2" s="1"/>
      <c r="L2" s="1" t="s">
        <v>3</v>
      </c>
      <c r="M2" s="1" t="s">
        <v>4</v>
      </c>
    </row>
    <row r="3" spans="1:13" x14ac:dyDescent="0.3">
      <c r="A3" t="s">
        <v>8</v>
      </c>
      <c r="B3">
        <v>10</v>
      </c>
      <c r="C3" s="2">
        <f>B3/10*100</f>
        <v>100</v>
      </c>
      <c r="F3" t="s">
        <v>7</v>
      </c>
      <c r="G3">
        <v>8</v>
      </c>
      <c r="H3" s="2">
        <f>G3/10*100</f>
        <v>80</v>
      </c>
      <c r="K3" t="s">
        <v>9</v>
      </c>
      <c r="L3">
        <v>10</v>
      </c>
      <c r="M3" s="2">
        <f>L3/10*100</f>
        <v>100</v>
      </c>
    </row>
    <row r="4" spans="1:13" x14ac:dyDescent="0.3">
      <c r="A4" t="s">
        <v>10</v>
      </c>
      <c r="B4">
        <v>7</v>
      </c>
      <c r="C4" s="2">
        <f t="shared" ref="C4:C8" si="0">B4/10*100</f>
        <v>70</v>
      </c>
      <c r="F4" t="s">
        <v>15</v>
      </c>
      <c r="G4">
        <v>8</v>
      </c>
      <c r="H4" s="2">
        <f t="shared" ref="H4:H8" si="1">G4/10*100</f>
        <v>80</v>
      </c>
      <c r="K4" t="s">
        <v>44</v>
      </c>
      <c r="L4">
        <v>6</v>
      </c>
      <c r="M4" s="2">
        <f t="shared" ref="M4:M8" si="2">L4/10*100</f>
        <v>60</v>
      </c>
    </row>
    <row r="5" spans="1:13" x14ac:dyDescent="0.3">
      <c r="A5" t="s">
        <v>5</v>
      </c>
      <c r="B5">
        <v>6</v>
      </c>
      <c r="C5" s="2">
        <f t="shared" si="0"/>
        <v>60</v>
      </c>
      <c r="F5" t="s">
        <v>42</v>
      </c>
      <c r="G5">
        <v>5</v>
      </c>
      <c r="H5" s="2">
        <f t="shared" si="1"/>
        <v>50</v>
      </c>
      <c r="K5" t="s">
        <v>45</v>
      </c>
      <c r="L5">
        <v>4</v>
      </c>
      <c r="M5" s="2">
        <f t="shared" si="2"/>
        <v>40</v>
      </c>
    </row>
    <row r="6" spans="1:13" x14ac:dyDescent="0.3">
      <c r="A6" t="s">
        <v>12</v>
      </c>
      <c r="B6">
        <v>4</v>
      </c>
      <c r="C6" s="2">
        <f t="shared" si="0"/>
        <v>40</v>
      </c>
      <c r="F6" t="s">
        <v>11</v>
      </c>
      <c r="G6">
        <v>4</v>
      </c>
      <c r="H6" s="2">
        <f t="shared" si="1"/>
        <v>40</v>
      </c>
      <c r="K6" t="s">
        <v>22</v>
      </c>
      <c r="L6">
        <v>4</v>
      </c>
      <c r="M6" s="2">
        <f t="shared" si="2"/>
        <v>40</v>
      </c>
    </row>
    <row r="7" spans="1:13" x14ac:dyDescent="0.3">
      <c r="A7" t="s">
        <v>6</v>
      </c>
      <c r="B7">
        <v>2</v>
      </c>
      <c r="C7" s="2">
        <f t="shared" si="0"/>
        <v>20</v>
      </c>
      <c r="F7" t="s">
        <v>13</v>
      </c>
      <c r="G7">
        <v>4</v>
      </c>
      <c r="H7" s="2">
        <f t="shared" si="1"/>
        <v>40</v>
      </c>
      <c r="K7" t="s">
        <v>16</v>
      </c>
      <c r="L7">
        <v>4</v>
      </c>
      <c r="M7" s="2">
        <f t="shared" si="2"/>
        <v>40</v>
      </c>
    </row>
    <row r="8" spans="1:13" x14ac:dyDescent="0.3">
      <c r="A8" t="s">
        <v>41</v>
      </c>
      <c r="B8">
        <v>1</v>
      </c>
      <c r="C8" s="2">
        <f t="shared" si="0"/>
        <v>10</v>
      </c>
      <c r="F8" t="s">
        <v>43</v>
      </c>
      <c r="G8">
        <v>0</v>
      </c>
      <c r="H8" s="2">
        <f t="shared" si="1"/>
        <v>0</v>
      </c>
      <c r="K8" t="s">
        <v>14</v>
      </c>
      <c r="L8">
        <v>2</v>
      </c>
      <c r="M8" s="2">
        <f t="shared" si="2"/>
        <v>20</v>
      </c>
    </row>
    <row r="9" spans="1:13" x14ac:dyDescent="0.3">
      <c r="C9" s="2"/>
      <c r="H9" s="2"/>
      <c r="M9" s="2"/>
    </row>
    <row r="10" spans="1:13" x14ac:dyDescent="0.3">
      <c r="C10" s="2"/>
      <c r="H10" s="2"/>
      <c r="M10" s="2"/>
    </row>
    <row r="11" spans="1:13" x14ac:dyDescent="0.3">
      <c r="H11" s="2"/>
      <c r="M11" s="2"/>
    </row>
    <row r="13" spans="1:13" x14ac:dyDescent="0.3">
      <c r="A13" s="1" t="s">
        <v>17</v>
      </c>
      <c r="B13" s="1"/>
      <c r="C13" s="1"/>
      <c r="D13" s="1"/>
      <c r="E13" s="1"/>
      <c r="F13" s="1" t="s">
        <v>18</v>
      </c>
      <c r="G13" s="1"/>
      <c r="H13" s="1"/>
      <c r="K13" s="1" t="s">
        <v>19</v>
      </c>
      <c r="L13" s="1"/>
      <c r="M13" s="1"/>
    </row>
    <row r="14" spans="1:13" x14ac:dyDescent="0.3">
      <c r="A14" s="1"/>
      <c r="B14" s="1" t="s">
        <v>3</v>
      </c>
      <c r="C14" s="1" t="s">
        <v>4</v>
      </c>
      <c r="D14" s="1"/>
      <c r="E14" s="1"/>
      <c r="F14" s="1"/>
      <c r="G14" s="1" t="s">
        <v>3</v>
      </c>
      <c r="H14" s="1" t="s">
        <v>4</v>
      </c>
      <c r="K14" s="1"/>
      <c r="L14" s="1" t="s">
        <v>3</v>
      </c>
      <c r="M14" s="1" t="s">
        <v>4</v>
      </c>
    </row>
    <row r="15" spans="1:13" x14ac:dyDescent="0.3">
      <c r="A15" t="s">
        <v>46</v>
      </c>
      <c r="B15">
        <v>11</v>
      </c>
      <c r="C15" s="2">
        <f>B15/14*100</f>
        <v>78.571428571428569</v>
      </c>
      <c r="F15" t="s">
        <v>20</v>
      </c>
      <c r="G15">
        <v>11</v>
      </c>
      <c r="H15" s="2">
        <f>G15/14*100</f>
        <v>78.571428571428569</v>
      </c>
      <c r="K15" t="s">
        <v>50</v>
      </c>
      <c r="L15">
        <v>12</v>
      </c>
      <c r="M15" s="2">
        <f>L15/14*100</f>
        <v>85.714285714285708</v>
      </c>
    </row>
    <row r="16" spans="1:13" x14ac:dyDescent="0.3">
      <c r="A16" t="s">
        <v>26</v>
      </c>
      <c r="B16">
        <v>7</v>
      </c>
      <c r="C16" s="2">
        <f t="shared" ref="C16:C22" si="3">B16/14*100</f>
        <v>50</v>
      </c>
      <c r="F16" t="s">
        <v>48</v>
      </c>
      <c r="G16">
        <v>9</v>
      </c>
      <c r="H16" s="2">
        <f t="shared" ref="H16:H22" si="4">G16/14*100</f>
        <v>64.285714285714292</v>
      </c>
      <c r="K16" t="s">
        <v>36</v>
      </c>
      <c r="L16">
        <v>10</v>
      </c>
      <c r="M16" s="2">
        <f t="shared" ref="M16:M21" si="5">L16/14*100</f>
        <v>71.428571428571431</v>
      </c>
    </row>
    <row r="17" spans="1:13" x14ac:dyDescent="0.3">
      <c r="A17" t="s">
        <v>27</v>
      </c>
      <c r="B17">
        <v>7</v>
      </c>
      <c r="C17" s="2">
        <f t="shared" si="3"/>
        <v>50</v>
      </c>
      <c r="F17" t="s">
        <v>24</v>
      </c>
      <c r="G17">
        <v>9</v>
      </c>
      <c r="H17" s="2">
        <f t="shared" si="4"/>
        <v>64.285714285714292</v>
      </c>
      <c r="K17" t="s">
        <v>51</v>
      </c>
      <c r="L17">
        <v>10</v>
      </c>
      <c r="M17" s="2">
        <f t="shared" si="5"/>
        <v>71.428571428571431</v>
      </c>
    </row>
    <row r="18" spans="1:13" x14ac:dyDescent="0.3">
      <c r="A18" t="s">
        <v>47</v>
      </c>
      <c r="B18">
        <v>7</v>
      </c>
      <c r="C18" s="2">
        <f t="shared" si="3"/>
        <v>50</v>
      </c>
      <c r="F18" t="s">
        <v>32</v>
      </c>
      <c r="G18">
        <v>8</v>
      </c>
      <c r="H18" s="2">
        <f t="shared" si="4"/>
        <v>57.142857142857139</v>
      </c>
      <c r="K18" t="s">
        <v>52</v>
      </c>
      <c r="L18">
        <v>8</v>
      </c>
      <c r="M18" s="2">
        <f t="shared" si="5"/>
        <v>57.142857142857139</v>
      </c>
    </row>
    <row r="19" spans="1:13" x14ac:dyDescent="0.3">
      <c r="A19" t="s">
        <v>23</v>
      </c>
      <c r="B19">
        <v>7</v>
      </c>
      <c r="C19" s="2">
        <f t="shared" si="3"/>
        <v>50</v>
      </c>
      <c r="F19" t="s">
        <v>31</v>
      </c>
      <c r="G19">
        <v>7</v>
      </c>
      <c r="H19" s="2">
        <f t="shared" si="4"/>
        <v>50</v>
      </c>
      <c r="K19" t="s">
        <v>53</v>
      </c>
      <c r="L19">
        <v>6</v>
      </c>
      <c r="M19" s="2">
        <f t="shared" si="5"/>
        <v>42.857142857142854</v>
      </c>
    </row>
    <row r="20" spans="1:13" x14ac:dyDescent="0.3">
      <c r="A20" t="s">
        <v>21</v>
      </c>
      <c r="B20">
        <v>6</v>
      </c>
      <c r="C20" s="2">
        <f t="shared" si="3"/>
        <v>42.857142857142854</v>
      </c>
      <c r="F20" t="s">
        <v>49</v>
      </c>
      <c r="G20">
        <v>5</v>
      </c>
      <c r="H20" s="2">
        <f t="shared" si="4"/>
        <v>35.714285714285715</v>
      </c>
      <c r="K20" t="s">
        <v>38</v>
      </c>
      <c r="L20">
        <v>5</v>
      </c>
      <c r="M20" s="2">
        <f t="shared" si="5"/>
        <v>35.714285714285715</v>
      </c>
    </row>
    <row r="21" spans="1:13" x14ac:dyDescent="0.3">
      <c r="A21" t="s">
        <v>28</v>
      </c>
      <c r="B21">
        <v>6</v>
      </c>
      <c r="C21" s="2">
        <f t="shared" si="3"/>
        <v>42.857142857142854</v>
      </c>
      <c r="F21" t="s">
        <v>29</v>
      </c>
      <c r="G21">
        <v>5</v>
      </c>
      <c r="H21" s="2">
        <f t="shared" si="4"/>
        <v>35.714285714285715</v>
      </c>
      <c r="K21" t="s">
        <v>54</v>
      </c>
      <c r="L21">
        <v>5</v>
      </c>
      <c r="M21" s="2">
        <f t="shared" si="5"/>
        <v>35.714285714285715</v>
      </c>
    </row>
    <row r="22" spans="1:13" x14ac:dyDescent="0.3">
      <c r="A22" t="s">
        <v>25</v>
      </c>
      <c r="B22">
        <v>5</v>
      </c>
      <c r="C22" s="2">
        <f t="shared" si="3"/>
        <v>35.714285714285715</v>
      </c>
      <c r="F22" t="s">
        <v>30</v>
      </c>
      <c r="G22">
        <v>2</v>
      </c>
      <c r="H22" s="2">
        <f t="shared" si="4"/>
        <v>14.285714285714285</v>
      </c>
      <c r="M22" s="2"/>
    </row>
    <row r="23" spans="1:13" x14ac:dyDescent="0.3">
      <c r="H23" s="2"/>
      <c r="M23" s="2"/>
    </row>
    <row r="27" spans="1:13" x14ac:dyDescent="0.3">
      <c r="A27" s="1" t="s">
        <v>33</v>
      </c>
      <c r="B27" s="1"/>
      <c r="C27" s="1"/>
      <c r="F27" s="1" t="s">
        <v>34</v>
      </c>
      <c r="G27" s="1"/>
      <c r="H27" s="1"/>
    </row>
    <row r="28" spans="1:13" x14ac:dyDescent="0.3">
      <c r="A28" s="1"/>
      <c r="B28" s="1" t="s">
        <v>3</v>
      </c>
      <c r="C28" s="1" t="s">
        <v>4</v>
      </c>
      <c r="F28" s="1"/>
      <c r="G28" s="1" t="s">
        <v>3</v>
      </c>
      <c r="H28" s="1" t="s">
        <v>4</v>
      </c>
    </row>
    <row r="29" spans="1:13" x14ac:dyDescent="0.3">
      <c r="A29" t="s">
        <v>55</v>
      </c>
      <c r="B29">
        <v>14</v>
      </c>
      <c r="C29" s="2">
        <f>B29/14*100</f>
        <v>100</v>
      </c>
      <c r="F29" t="s">
        <v>61</v>
      </c>
      <c r="G29">
        <v>13</v>
      </c>
      <c r="H29" s="2">
        <f>G29/14*100</f>
        <v>92.857142857142861</v>
      </c>
    </row>
    <row r="30" spans="1:13" x14ac:dyDescent="0.3">
      <c r="A30" t="s">
        <v>37</v>
      </c>
      <c r="B30">
        <v>10</v>
      </c>
      <c r="C30" s="2">
        <f t="shared" ref="C30:C36" si="6">B30/14*100</f>
        <v>71.428571428571431</v>
      </c>
      <c r="F30" t="s">
        <v>62</v>
      </c>
      <c r="G30">
        <v>11</v>
      </c>
      <c r="H30" s="2">
        <f t="shared" ref="H30:H36" si="7">G30/14*100</f>
        <v>78.571428571428569</v>
      </c>
    </row>
    <row r="31" spans="1:13" x14ac:dyDescent="0.3">
      <c r="A31" t="s">
        <v>56</v>
      </c>
      <c r="B31">
        <v>9</v>
      </c>
      <c r="C31" s="2">
        <f t="shared" si="6"/>
        <v>64.285714285714292</v>
      </c>
      <c r="F31" t="s">
        <v>63</v>
      </c>
      <c r="G31">
        <v>10</v>
      </c>
      <c r="H31" s="2">
        <f t="shared" si="7"/>
        <v>71.428571428571431</v>
      </c>
    </row>
    <row r="32" spans="1:13" x14ac:dyDescent="0.3">
      <c r="A32" t="s">
        <v>57</v>
      </c>
      <c r="B32">
        <v>9</v>
      </c>
      <c r="C32" s="2">
        <f t="shared" si="6"/>
        <v>64.285714285714292</v>
      </c>
      <c r="F32" t="s">
        <v>39</v>
      </c>
      <c r="G32">
        <v>10</v>
      </c>
      <c r="H32" s="2">
        <f t="shared" si="7"/>
        <v>71.428571428571431</v>
      </c>
    </row>
    <row r="33" spans="1:8" x14ac:dyDescent="0.3">
      <c r="A33" t="s">
        <v>35</v>
      </c>
      <c r="B33">
        <v>8</v>
      </c>
      <c r="C33" s="2">
        <f t="shared" si="6"/>
        <v>57.142857142857139</v>
      </c>
      <c r="F33" t="s">
        <v>64</v>
      </c>
      <c r="G33">
        <v>6</v>
      </c>
      <c r="H33" s="2">
        <f t="shared" si="7"/>
        <v>42.857142857142854</v>
      </c>
    </row>
    <row r="34" spans="1:8" x14ac:dyDescent="0.3">
      <c r="A34" t="s">
        <v>58</v>
      </c>
      <c r="B34">
        <v>4</v>
      </c>
      <c r="C34" s="2">
        <f t="shared" si="6"/>
        <v>28.571428571428569</v>
      </c>
      <c r="F34" t="s">
        <v>68</v>
      </c>
      <c r="G34">
        <v>4</v>
      </c>
      <c r="H34" s="2">
        <f t="shared" si="7"/>
        <v>28.571428571428569</v>
      </c>
    </row>
    <row r="35" spans="1:8" x14ac:dyDescent="0.3">
      <c r="A35" t="s">
        <v>69</v>
      </c>
      <c r="B35">
        <v>2</v>
      </c>
      <c r="C35" s="2">
        <f t="shared" si="6"/>
        <v>14.285714285714285</v>
      </c>
      <c r="F35" t="s">
        <v>66</v>
      </c>
      <c r="G35">
        <v>2</v>
      </c>
      <c r="H35" s="2">
        <f t="shared" si="7"/>
        <v>14.285714285714285</v>
      </c>
    </row>
    <row r="36" spans="1:8" x14ac:dyDescent="0.3">
      <c r="A36" t="s">
        <v>59</v>
      </c>
      <c r="B36">
        <v>0</v>
      </c>
      <c r="C36" s="2">
        <f t="shared" si="6"/>
        <v>0</v>
      </c>
      <c r="F36" t="s">
        <v>60</v>
      </c>
      <c r="G36">
        <v>0</v>
      </c>
      <c r="H36" s="2">
        <f t="shared" si="7"/>
        <v>0</v>
      </c>
    </row>
    <row r="37" spans="1:8" x14ac:dyDescent="0.3">
      <c r="C37" s="2"/>
      <c r="H37" s="2"/>
    </row>
    <row r="38" spans="1:8" x14ac:dyDescent="0.3">
      <c r="C38" s="2"/>
    </row>
    <row r="39" spans="1:8" x14ac:dyDescent="0.3">
      <c r="C39" s="2"/>
      <c r="H3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48C60-DDDC-4769-B646-CED31DB34E07}">
  <dimension ref="B2:N23"/>
  <sheetViews>
    <sheetView workbookViewId="0">
      <selection activeCell="K23" sqref="K23"/>
    </sheetView>
  </sheetViews>
  <sheetFormatPr defaultRowHeight="14.4" x14ac:dyDescent="0.3"/>
  <cols>
    <col min="2" max="2" width="17.77734375" bestFit="1" customWidth="1"/>
    <col min="3" max="3" width="5.6640625" customWidth="1"/>
    <col min="7" max="7" width="18.6640625" bestFit="1" customWidth="1"/>
    <col min="8" max="8" width="6.44140625" customWidth="1"/>
    <col min="12" max="12" width="16.33203125" bestFit="1" customWidth="1"/>
  </cols>
  <sheetData>
    <row r="2" spans="2:14" x14ac:dyDescent="0.3">
      <c r="B2" s="1" t="s">
        <v>0</v>
      </c>
      <c r="C2" s="1"/>
      <c r="D2" s="1"/>
      <c r="E2" s="1"/>
      <c r="F2" s="1"/>
      <c r="G2" s="1" t="s">
        <v>1</v>
      </c>
      <c r="H2" s="1"/>
      <c r="I2" s="1"/>
      <c r="L2" s="1" t="s">
        <v>2</v>
      </c>
      <c r="M2" s="1"/>
      <c r="N2" s="1"/>
    </row>
    <row r="3" spans="2:14" x14ac:dyDescent="0.3">
      <c r="B3" s="1"/>
      <c r="C3" s="1" t="s">
        <v>3</v>
      </c>
      <c r="D3" s="1" t="s">
        <v>4</v>
      </c>
      <c r="E3" s="1"/>
      <c r="F3" s="1"/>
      <c r="G3" s="1"/>
      <c r="H3" s="1" t="s">
        <v>3</v>
      </c>
      <c r="I3" s="1" t="s">
        <v>4</v>
      </c>
      <c r="L3" s="1"/>
      <c r="M3" s="1" t="s">
        <v>3</v>
      </c>
      <c r="N3" s="1" t="s">
        <v>4</v>
      </c>
    </row>
    <row r="4" spans="2:14" x14ac:dyDescent="0.3">
      <c r="B4" t="s">
        <v>10</v>
      </c>
      <c r="C4">
        <v>8</v>
      </c>
      <c r="D4" s="2">
        <f>C4/10*100</f>
        <v>80</v>
      </c>
      <c r="G4" t="s">
        <v>71</v>
      </c>
      <c r="H4">
        <v>12</v>
      </c>
      <c r="I4" s="2">
        <f>H4/14*100</f>
        <v>85.714285714285708</v>
      </c>
      <c r="L4" t="s">
        <v>74</v>
      </c>
      <c r="M4">
        <v>11</v>
      </c>
      <c r="N4" s="2">
        <f>M4/14*100</f>
        <v>78.571428571428569</v>
      </c>
    </row>
    <row r="5" spans="2:14" x14ac:dyDescent="0.3">
      <c r="B5" t="s">
        <v>6</v>
      </c>
      <c r="C5">
        <v>7</v>
      </c>
      <c r="D5" s="2">
        <f t="shared" ref="D5:D9" si="0">C5/10*100</f>
        <v>70</v>
      </c>
      <c r="G5" t="s">
        <v>16</v>
      </c>
      <c r="H5">
        <v>8</v>
      </c>
      <c r="I5" s="2">
        <f t="shared" ref="I5:I11" si="1">H5/14*100</f>
        <v>57.142857142857139</v>
      </c>
      <c r="L5" t="s">
        <v>20</v>
      </c>
      <c r="M5">
        <v>10</v>
      </c>
      <c r="N5" s="2">
        <f t="shared" ref="N5:N11" si="2">M5/14*100</f>
        <v>71.428571428571431</v>
      </c>
    </row>
    <row r="6" spans="2:14" x14ac:dyDescent="0.3">
      <c r="B6" t="s">
        <v>8</v>
      </c>
      <c r="C6">
        <v>6</v>
      </c>
      <c r="D6" s="2">
        <f t="shared" si="0"/>
        <v>60</v>
      </c>
      <c r="G6" t="s">
        <v>26</v>
      </c>
      <c r="H6">
        <v>8</v>
      </c>
      <c r="I6" s="2">
        <f t="shared" si="1"/>
        <v>57.142857142857139</v>
      </c>
      <c r="L6" t="s">
        <v>23</v>
      </c>
      <c r="M6">
        <v>10</v>
      </c>
      <c r="N6" s="2">
        <f t="shared" si="2"/>
        <v>71.428571428571431</v>
      </c>
    </row>
    <row r="7" spans="2:14" x14ac:dyDescent="0.3">
      <c r="B7" t="s">
        <v>9</v>
      </c>
      <c r="C7">
        <v>5</v>
      </c>
      <c r="D7" s="2">
        <f t="shared" si="0"/>
        <v>50</v>
      </c>
      <c r="G7" t="s">
        <v>14</v>
      </c>
      <c r="H7">
        <v>8</v>
      </c>
      <c r="I7" s="2">
        <f t="shared" si="1"/>
        <v>57.142857142857139</v>
      </c>
      <c r="L7" t="s">
        <v>50</v>
      </c>
      <c r="M7">
        <v>8</v>
      </c>
      <c r="N7" s="2">
        <f t="shared" si="2"/>
        <v>57.142857142857139</v>
      </c>
    </row>
    <row r="8" spans="2:14" x14ac:dyDescent="0.3">
      <c r="B8" t="s">
        <v>70</v>
      </c>
      <c r="C8">
        <v>3</v>
      </c>
      <c r="D8" s="2">
        <f t="shared" si="0"/>
        <v>30</v>
      </c>
      <c r="G8" t="s">
        <v>72</v>
      </c>
      <c r="H8">
        <v>7</v>
      </c>
      <c r="I8" s="2">
        <f t="shared" si="1"/>
        <v>50</v>
      </c>
      <c r="L8" t="s">
        <v>75</v>
      </c>
      <c r="M8">
        <v>7</v>
      </c>
      <c r="N8" s="2">
        <f t="shared" si="2"/>
        <v>50</v>
      </c>
    </row>
    <row r="9" spans="2:14" x14ac:dyDescent="0.3">
      <c r="B9" t="s">
        <v>13</v>
      </c>
      <c r="C9">
        <v>1</v>
      </c>
      <c r="D9" s="2">
        <f t="shared" si="0"/>
        <v>10</v>
      </c>
      <c r="G9" t="s">
        <v>55</v>
      </c>
      <c r="H9">
        <v>7</v>
      </c>
      <c r="I9" s="2">
        <f t="shared" si="1"/>
        <v>50</v>
      </c>
      <c r="L9" t="s">
        <v>76</v>
      </c>
      <c r="M9">
        <v>6</v>
      </c>
      <c r="N9" s="2">
        <f t="shared" si="2"/>
        <v>42.857142857142854</v>
      </c>
    </row>
    <row r="10" spans="2:14" x14ac:dyDescent="0.3">
      <c r="D10" s="2"/>
      <c r="G10" t="s">
        <v>73</v>
      </c>
      <c r="H10">
        <v>4</v>
      </c>
      <c r="I10" s="2">
        <f t="shared" si="1"/>
        <v>28.571428571428569</v>
      </c>
      <c r="L10" t="s">
        <v>77</v>
      </c>
      <c r="M10">
        <v>2</v>
      </c>
      <c r="N10" s="2">
        <f t="shared" si="2"/>
        <v>14.285714285714285</v>
      </c>
    </row>
    <row r="11" spans="2:14" x14ac:dyDescent="0.3">
      <c r="D11" s="2"/>
      <c r="G11" t="s">
        <v>21</v>
      </c>
      <c r="H11">
        <v>2</v>
      </c>
      <c r="I11" s="2">
        <f t="shared" si="1"/>
        <v>14.285714285714285</v>
      </c>
      <c r="L11" t="s">
        <v>31</v>
      </c>
      <c r="M11">
        <v>2</v>
      </c>
      <c r="N11" s="2">
        <f t="shared" si="2"/>
        <v>14.285714285714285</v>
      </c>
    </row>
    <row r="12" spans="2:14" x14ac:dyDescent="0.3">
      <c r="I12" s="2"/>
      <c r="N12" s="2"/>
    </row>
    <row r="14" spans="2:14" x14ac:dyDescent="0.3">
      <c r="B14" s="1" t="s">
        <v>17</v>
      </c>
      <c r="C14" s="1"/>
      <c r="D14" s="1"/>
      <c r="E14" s="1"/>
      <c r="F14" s="1"/>
      <c r="G14" s="1"/>
      <c r="H14" s="1"/>
      <c r="I14" s="1"/>
      <c r="L14" s="1"/>
      <c r="M14" s="1"/>
      <c r="N14" s="1"/>
    </row>
    <row r="15" spans="2:14" x14ac:dyDescent="0.3">
      <c r="B15" s="1"/>
      <c r="C15" s="1" t="s">
        <v>3</v>
      </c>
      <c r="D15" s="1" t="s">
        <v>4</v>
      </c>
      <c r="E15" s="1"/>
      <c r="F15" s="1"/>
      <c r="G15" s="1"/>
      <c r="H15" s="1"/>
      <c r="I15" s="1"/>
      <c r="L15" s="1"/>
      <c r="M15" s="1"/>
      <c r="N15" s="1"/>
    </row>
    <row r="16" spans="2:14" x14ac:dyDescent="0.3">
      <c r="B16" t="s">
        <v>51</v>
      </c>
      <c r="C16">
        <v>13</v>
      </c>
      <c r="D16" s="2">
        <f>C16/14*100</f>
        <v>92.857142857142861</v>
      </c>
      <c r="I16" s="2"/>
      <c r="N16" s="2"/>
    </row>
    <row r="17" spans="2:14" x14ac:dyDescent="0.3">
      <c r="B17" t="s">
        <v>56</v>
      </c>
      <c r="C17">
        <v>9</v>
      </c>
      <c r="D17" s="2">
        <f t="shared" ref="D17:D23" si="3">C17/14*100</f>
        <v>64.285714285714292</v>
      </c>
      <c r="I17" s="2"/>
      <c r="N17" s="2"/>
    </row>
    <row r="18" spans="2:14" x14ac:dyDescent="0.3">
      <c r="B18" t="s">
        <v>57</v>
      </c>
      <c r="C18">
        <v>9</v>
      </c>
      <c r="D18" s="2">
        <f t="shared" si="3"/>
        <v>64.285714285714292</v>
      </c>
      <c r="I18" s="2"/>
      <c r="N18" s="2"/>
    </row>
    <row r="19" spans="2:14" x14ac:dyDescent="0.3">
      <c r="B19" t="s">
        <v>78</v>
      </c>
      <c r="C19">
        <v>8</v>
      </c>
      <c r="D19" s="2">
        <f t="shared" si="3"/>
        <v>57.142857142857139</v>
      </c>
      <c r="I19" s="2"/>
      <c r="N19" s="2"/>
    </row>
    <row r="20" spans="2:14" x14ac:dyDescent="0.3">
      <c r="B20" t="s">
        <v>79</v>
      </c>
      <c r="C20">
        <v>6</v>
      </c>
      <c r="D20" s="2">
        <f t="shared" si="3"/>
        <v>42.857142857142854</v>
      </c>
      <c r="I20" s="2"/>
      <c r="N20" s="2"/>
    </row>
    <row r="21" spans="2:14" x14ac:dyDescent="0.3">
      <c r="B21" t="s">
        <v>62</v>
      </c>
      <c r="C21">
        <v>6</v>
      </c>
      <c r="D21" s="2">
        <f t="shared" si="3"/>
        <v>42.857142857142854</v>
      </c>
      <c r="I21" s="2"/>
      <c r="N21" s="2"/>
    </row>
    <row r="22" spans="2:14" x14ac:dyDescent="0.3">
      <c r="B22" t="s">
        <v>80</v>
      </c>
      <c r="C22">
        <v>3</v>
      </c>
      <c r="D22" s="2">
        <f t="shared" si="3"/>
        <v>21.428571428571427</v>
      </c>
      <c r="I22" s="2"/>
      <c r="N22" s="2"/>
    </row>
    <row r="23" spans="2:14" x14ac:dyDescent="0.3">
      <c r="B23" t="s">
        <v>81</v>
      </c>
      <c r="C23">
        <v>2</v>
      </c>
      <c r="D23" s="2">
        <f t="shared" si="3"/>
        <v>14.285714285714285</v>
      </c>
      <c r="I23" s="2"/>
      <c r="N2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113B7-D9FF-4B79-838C-1F9BB1C82669}">
  <dimension ref="A1:M37"/>
  <sheetViews>
    <sheetView workbookViewId="0">
      <selection activeCell="M23" sqref="A1:M23"/>
    </sheetView>
  </sheetViews>
  <sheetFormatPr defaultRowHeight="14.4" x14ac:dyDescent="0.3"/>
  <cols>
    <col min="1" max="1" width="17.77734375" bestFit="1" customWidth="1"/>
    <col min="6" max="6" width="18.6640625" bestFit="1" customWidth="1"/>
    <col min="11" max="11" width="18.6640625" bestFit="1" customWidth="1"/>
  </cols>
  <sheetData>
    <row r="1" spans="1:13" x14ac:dyDescent="0.3">
      <c r="A1" s="1" t="s">
        <v>0</v>
      </c>
      <c r="B1" s="1"/>
      <c r="C1" s="1"/>
      <c r="D1" s="1"/>
      <c r="E1" s="1"/>
      <c r="F1" s="1" t="s">
        <v>1</v>
      </c>
      <c r="G1" s="1"/>
      <c r="H1" s="1"/>
      <c r="K1" s="1" t="s">
        <v>2</v>
      </c>
      <c r="L1" s="1"/>
      <c r="M1" s="1"/>
    </row>
    <row r="2" spans="1:13" x14ac:dyDescent="0.3">
      <c r="A2" s="1"/>
      <c r="B2" s="1" t="s">
        <v>3</v>
      </c>
      <c r="C2" s="1" t="s">
        <v>4</v>
      </c>
      <c r="D2" s="1"/>
      <c r="E2" s="1"/>
      <c r="F2" s="1"/>
      <c r="G2" s="1" t="s">
        <v>3</v>
      </c>
      <c r="H2" s="1" t="s">
        <v>4</v>
      </c>
      <c r="K2" s="1"/>
      <c r="L2" s="1" t="s">
        <v>3</v>
      </c>
      <c r="M2" s="1" t="s">
        <v>4</v>
      </c>
    </row>
    <row r="3" spans="1:13" x14ac:dyDescent="0.3">
      <c r="A3" t="s">
        <v>10</v>
      </c>
      <c r="B3">
        <v>13</v>
      </c>
      <c r="C3" s="2">
        <f>B3/14*100</f>
        <v>92.857142857142861</v>
      </c>
      <c r="F3" t="s">
        <v>43</v>
      </c>
      <c r="G3">
        <v>9</v>
      </c>
      <c r="H3" s="2">
        <f>G3/12*100</f>
        <v>75</v>
      </c>
      <c r="K3" t="s">
        <v>22</v>
      </c>
      <c r="L3">
        <v>11</v>
      </c>
      <c r="M3" s="2">
        <f>L3/14*100</f>
        <v>78.571428571428569</v>
      </c>
    </row>
    <row r="4" spans="1:13" x14ac:dyDescent="0.3">
      <c r="A4" t="s">
        <v>8</v>
      </c>
      <c r="B4">
        <v>9</v>
      </c>
      <c r="C4" s="2">
        <f t="shared" ref="C4:C10" si="0">B4/14*100</f>
        <v>64.285714285714292</v>
      </c>
      <c r="F4" t="s">
        <v>89</v>
      </c>
      <c r="G4">
        <v>8</v>
      </c>
      <c r="H4" s="2">
        <f t="shared" ref="H4:H9" si="1">G4/12*100</f>
        <v>66.666666666666657</v>
      </c>
      <c r="K4" t="s">
        <v>21</v>
      </c>
      <c r="L4">
        <v>11</v>
      </c>
      <c r="M4" s="2">
        <f t="shared" ref="M4:M10" si="2">L4/14*100</f>
        <v>78.571428571428569</v>
      </c>
    </row>
    <row r="5" spans="1:13" x14ac:dyDescent="0.3">
      <c r="A5" t="s">
        <v>41</v>
      </c>
      <c r="B5">
        <v>9</v>
      </c>
      <c r="C5" s="2">
        <f t="shared" si="0"/>
        <v>64.285714285714292</v>
      </c>
      <c r="F5" t="s">
        <v>13</v>
      </c>
      <c r="G5">
        <v>7</v>
      </c>
      <c r="H5" s="2">
        <f t="shared" si="1"/>
        <v>58.333333333333336</v>
      </c>
      <c r="K5" t="s">
        <v>14</v>
      </c>
      <c r="L5">
        <v>8</v>
      </c>
      <c r="M5" s="2">
        <f t="shared" si="2"/>
        <v>57.142857142857139</v>
      </c>
    </row>
    <row r="6" spans="1:13" x14ac:dyDescent="0.3">
      <c r="A6" t="s">
        <v>92</v>
      </c>
      <c r="B6">
        <v>8</v>
      </c>
      <c r="C6" s="2">
        <f t="shared" si="0"/>
        <v>57.142857142857139</v>
      </c>
      <c r="F6" t="s">
        <v>16</v>
      </c>
      <c r="G6">
        <v>7</v>
      </c>
      <c r="H6" s="2">
        <f t="shared" si="1"/>
        <v>58.333333333333336</v>
      </c>
      <c r="K6" t="s">
        <v>55</v>
      </c>
      <c r="L6">
        <v>7</v>
      </c>
      <c r="M6" s="2">
        <f t="shared" si="2"/>
        <v>50</v>
      </c>
    </row>
    <row r="7" spans="1:13" x14ac:dyDescent="0.3">
      <c r="A7" t="s">
        <v>71</v>
      </c>
      <c r="B7">
        <v>5</v>
      </c>
      <c r="C7" s="2">
        <f t="shared" si="0"/>
        <v>35.714285714285715</v>
      </c>
      <c r="F7" t="s">
        <v>26</v>
      </c>
      <c r="G7">
        <v>6</v>
      </c>
      <c r="H7" s="2">
        <f t="shared" si="1"/>
        <v>50</v>
      </c>
      <c r="K7" t="s">
        <v>88</v>
      </c>
      <c r="L7">
        <v>6</v>
      </c>
      <c r="M7" s="2">
        <f t="shared" si="2"/>
        <v>42.857142857142854</v>
      </c>
    </row>
    <row r="8" spans="1:13" x14ac:dyDescent="0.3">
      <c r="A8" t="s">
        <v>7</v>
      </c>
      <c r="B8">
        <v>5</v>
      </c>
      <c r="C8" s="2">
        <f t="shared" si="0"/>
        <v>35.714285714285715</v>
      </c>
      <c r="F8" t="s">
        <v>44</v>
      </c>
      <c r="G8">
        <v>5</v>
      </c>
      <c r="H8" s="2">
        <f t="shared" si="1"/>
        <v>41.666666666666671</v>
      </c>
      <c r="K8" t="s">
        <v>74</v>
      </c>
      <c r="L8">
        <v>6</v>
      </c>
      <c r="M8" s="2">
        <f t="shared" si="2"/>
        <v>42.857142857142854</v>
      </c>
    </row>
    <row r="9" spans="1:13" x14ac:dyDescent="0.3">
      <c r="A9" t="s">
        <v>12</v>
      </c>
      <c r="B9">
        <v>4</v>
      </c>
      <c r="C9" s="2">
        <f t="shared" si="0"/>
        <v>28.571428571428569</v>
      </c>
      <c r="F9" t="s">
        <v>90</v>
      </c>
      <c r="G9">
        <v>0</v>
      </c>
      <c r="H9" s="2">
        <f t="shared" si="1"/>
        <v>0</v>
      </c>
      <c r="K9" t="s">
        <v>20</v>
      </c>
      <c r="L9">
        <v>4</v>
      </c>
      <c r="M9" s="2">
        <f t="shared" si="2"/>
        <v>28.571428571428569</v>
      </c>
    </row>
    <row r="10" spans="1:13" x14ac:dyDescent="0.3">
      <c r="A10" t="s">
        <v>93</v>
      </c>
      <c r="B10">
        <v>3</v>
      </c>
      <c r="C10" s="2">
        <f t="shared" si="0"/>
        <v>21.428571428571427</v>
      </c>
      <c r="H10" s="2"/>
      <c r="K10" t="s">
        <v>27</v>
      </c>
      <c r="L10">
        <v>3</v>
      </c>
      <c r="M10" s="2">
        <f t="shared" si="2"/>
        <v>21.428571428571427</v>
      </c>
    </row>
    <row r="11" spans="1:13" x14ac:dyDescent="0.3">
      <c r="H11" s="2"/>
      <c r="M11" s="2"/>
    </row>
    <row r="13" spans="1:13" x14ac:dyDescent="0.3">
      <c r="A13" s="1" t="s">
        <v>17</v>
      </c>
      <c r="B13" s="1"/>
      <c r="C13" s="1"/>
      <c r="D13" s="1"/>
      <c r="E13" s="1"/>
      <c r="F13" s="1" t="s">
        <v>18</v>
      </c>
      <c r="G13" s="1"/>
      <c r="H13" s="1"/>
      <c r="K13" s="1" t="s">
        <v>19</v>
      </c>
      <c r="L13" s="1"/>
      <c r="M13" s="1"/>
    </row>
    <row r="14" spans="1:13" x14ac:dyDescent="0.3">
      <c r="A14" s="1"/>
      <c r="B14" s="1" t="s">
        <v>3</v>
      </c>
      <c r="C14" s="1" t="s">
        <v>4</v>
      </c>
      <c r="D14" s="1"/>
      <c r="E14" s="1"/>
      <c r="F14" s="1"/>
      <c r="G14" s="1" t="s">
        <v>3</v>
      </c>
      <c r="H14" s="1" t="s">
        <v>4</v>
      </c>
      <c r="K14" s="1"/>
      <c r="L14" s="1" t="s">
        <v>3</v>
      </c>
      <c r="M14" s="1" t="s">
        <v>4</v>
      </c>
    </row>
    <row r="15" spans="1:13" x14ac:dyDescent="0.3">
      <c r="A15" t="s">
        <v>24</v>
      </c>
      <c r="B15">
        <v>13</v>
      </c>
      <c r="C15" s="2">
        <f>B15/14*100</f>
        <v>92.857142857142861</v>
      </c>
      <c r="F15" t="s">
        <v>32</v>
      </c>
      <c r="G15">
        <v>12</v>
      </c>
      <c r="H15" s="2">
        <f>G15/14*100</f>
        <v>85.714285714285708</v>
      </c>
      <c r="K15" t="s">
        <v>94</v>
      </c>
      <c r="L15">
        <v>14</v>
      </c>
      <c r="M15" s="2">
        <f>L15/16*100</f>
        <v>87.5</v>
      </c>
    </row>
    <row r="16" spans="1:13" x14ac:dyDescent="0.3">
      <c r="A16" t="s">
        <v>23</v>
      </c>
      <c r="B16">
        <v>12</v>
      </c>
      <c r="C16" s="2">
        <f t="shared" ref="C16:C22" si="3">B16/14*100</f>
        <v>85.714285714285708</v>
      </c>
      <c r="F16" t="s">
        <v>75</v>
      </c>
      <c r="G16">
        <v>12</v>
      </c>
      <c r="H16" s="2">
        <f t="shared" ref="H16:H22" si="4">G16/14*100</f>
        <v>85.714285714285708</v>
      </c>
      <c r="K16" t="s">
        <v>95</v>
      </c>
      <c r="L16">
        <v>12</v>
      </c>
      <c r="M16" s="2">
        <f t="shared" ref="M16:M23" si="5">L16/16*100</f>
        <v>75</v>
      </c>
    </row>
    <row r="17" spans="1:13" x14ac:dyDescent="0.3">
      <c r="A17" t="s">
        <v>29</v>
      </c>
      <c r="B17">
        <v>10</v>
      </c>
      <c r="C17" s="2">
        <f t="shared" si="3"/>
        <v>71.428571428571431</v>
      </c>
      <c r="F17" t="s">
        <v>52</v>
      </c>
      <c r="G17">
        <v>7</v>
      </c>
      <c r="H17" s="2">
        <f t="shared" si="4"/>
        <v>50</v>
      </c>
      <c r="K17" t="s">
        <v>96</v>
      </c>
      <c r="L17">
        <v>10</v>
      </c>
      <c r="M17" s="2">
        <f t="shared" si="5"/>
        <v>62.5</v>
      </c>
    </row>
    <row r="18" spans="1:13" x14ac:dyDescent="0.3">
      <c r="A18" t="s">
        <v>51</v>
      </c>
      <c r="B18">
        <v>7</v>
      </c>
      <c r="C18" s="2">
        <f t="shared" si="3"/>
        <v>50</v>
      </c>
      <c r="F18" t="s">
        <v>86</v>
      </c>
      <c r="G18">
        <v>7</v>
      </c>
      <c r="H18" s="2">
        <f t="shared" si="4"/>
        <v>50</v>
      </c>
      <c r="K18" t="s">
        <v>58</v>
      </c>
      <c r="L18">
        <v>9</v>
      </c>
      <c r="M18" s="2">
        <f t="shared" si="5"/>
        <v>56.25</v>
      </c>
    </row>
    <row r="19" spans="1:13" x14ac:dyDescent="0.3">
      <c r="A19" t="s">
        <v>50</v>
      </c>
      <c r="B19">
        <v>6</v>
      </c>
      <c r="C19" s="2">
        <f t="shared" si="3"/>
        <v>42.857142857142854</v>
      </c>
      <c r="F19" t="s">
        <v>53</v>
      </c>
      <c r="G19">
        <v>7</v>
      </c>
      <c r="H19" s="2">
        <f t="shared" si="4"/>
        <v>50</v>
      </c>
      <c r="K19" t="s">
        <v>62</v>
      </c>
      <c r="L19">
        <v>8</v>
      </c>
      <c r="M19" s="2">
        <f t="shared" si="5"/>
        <v>50</v>
      </c>
    </row>
    <row r="20" spans="1:13" x14ac:dyDescent="0.3">
      <c r="A20" t="s">
        <v>37</v>
      </c>
      <c r="B20">
        <v>6</v>
      </c>
      <c r="C20" s="2">
        <f t="shared" si="3"/>
        <v>42.857142857142854</v>
      </c>
      <c r="F20" t="s">
        <v>38</v>
      </c>
      <c r="G20">
        <v>5</v>
      </c>
      <c r="H20" s="2">
        <f t="shared" si="4"/>
        <v>35.714285714285715</v>
      </c>
      <c r="K20" t="s">
        <v>57</v>
      </c>
      <c r="L20">
        <v>8</v>
      </c>
      <c r="M20" s="2">
        <f t="shared" si="5"/>
        <v>50</v>
      </c>
    </row>
    <row r="21" spans="1:13" x14ac:dyDescent="0.3">
      <c r="A21" t="s">
        <v>91</v>
      </c>
      <c r="B21">
        <v>2</v>
      </c>
      <c r="C21" s="2">
        <f t="shared" si="3"/>
        <v>14.285714285714285</v>
      </c>
      <c r="F21" t="s">
        <v>56</v>
      </c>
      <c r="G21">
        <v>4</v>
      </c>
      <c r="H21" s="2">
        <f t="shared" si="4"/>
        <v>28.571428571428569</v>
      </c>
      <c r="K21" t="s">
        <v>97</v>
      </c>
      <c r="L21">
        <v>7</v>
      </c>
      <c r="M21" s="2">
        <f t="shared" si="5"/>
        <v>43.75</v>
      </c>
    </row>
    <row r="22" spans="1:13" x14ac:dyDescent="0.3">
      <c r="A22" t="s">
        <v>47</v>
      </c>
      <c r="B22">
        <v>0</v>
      </c>
      <c r="C22" s="2">
        <f t="shared" si="3"/>
        <v>0</v>
      </c>
      <c r="F22" t="s">
        <v>87</v>
      </c>
      <c r="G22">
        <v>2</v>
      </c>
      <c r="H22" s="2">
        <f t="shared" si="4"/>
        <v>14.285714285714285</v>
      </c>
      <c r="K22" t="s">
        <v>98</v>
      </c>
      <c r="L22">
        <v>3</v>
      </c>
      <c r="M22" s="2">
        <f t="shared" si="5"/>
        <v>18.75</v>
      </c>
    </row>
    <row r="23" spans="1:13" x14ac:dyDescent="0.3">
      <c r="H23" s="2"/>
      <c r="K23" t="s">
        <v>99</v>
      </c>
      <c r="L23">
        <v>1</v>
      </c>
      <c r="M23" s="2">
        <f t="shared" si="5"/>
        <v>6.25</v>
      </c>
    </row>
    <row r="27" spans="1:13" x14ac:dyDescent="0.3">
      <c r="A27" s="1" t="s">
        <v>33</v>
      </c>
      <c r="B27" s="1"/>
      <c r="C27" s="1"/>
      <c r="F27" s="1"/>
      <c r="G27" s="1"/>
      <c r="H27" s="1"/>
    </row>
    <row r="28" spans="1:13" x14ac:dyDescent="0.3">
      <c r="A28" s="1"/>
      <c r="B28" s="1" t="s">
        <v>3</v>
      </c>
      <c r="C28" s="1" t="s">
        <v>4</v>
      </c>
      <c r="F28" s="1"/>
      <c r="G28" s="1"/>
      <c r="H28" s="1"/>
    </row>
    <row r="29" spans="1:13" x14ac:dyDescent="0.3">
      <c r="A29" t="s">
        <v>83</v>
      </c>
      <c r="B29">
        <v>13</v>
      </c>
      <c r="C29" s="2">
        <f>B29/14*100</f>
        <v>92.857142857142861</v>
      </c>
      <c r="H29" s="2"/>
    </row>
    <row r="30" spans="1:13" x14ac:dyDescent="0.3">
      <c r="A30" t="s">
        <v>35</v>
      </c>
      <c r="B30">
        <v>10</v>
      </c>
      <c r="C30" s="2">
        <f t="shared" ref="C30:C36" si="6">B30/14*100</f>
        <v>71.428571428571431</v>
      </c>
      <c r="H30" s="2"/>
    </row>
    <row r="31" spans="1:13" x14ac:dyDescent="0.3">
      <c r="A31" t="s">
        <v>84</v>
      </c>
      <c r="B31">
        <v>10</v>
      </c>
      <c r="C31" s="2">
        <f t="shared" si="6"/>
        <v>71.428571428571431</v>
      </c>
      <c r="H31" s="2"/>
    </row>
    <row r="32" spans="1:13" x14ac:dyDescent="0.3">
      <c r="A32" t="s">
        <v>79</v>
      </c>
      <c r="B32">
        <v>9</v>
      </c>
      <c r="C32" s="2">
        <f t="shared" si="6"/>
        <v>64.285714285714292</v>
      </c>
      <c r="H32" s="2"/>
    </row>
    <row r="33" spans="1:8" x14ac:dyDescent="0.3">
      <c r="A33" t="s">
        <v>66</v>
      </c>
      <c r="B33">
        <v>6</v>
      </c>
      <c r="C33" s="2">
        <f t="shared" si="6"/>
        <v>42.857142857142854</v>
      </c>
      <c r="H33" s="2"/>
    </row>
    <row r="34" spans="1:8" x14ac:dyDescent="0.3">
      <c r="A34" t="s">
        <v>81</v>
      </c>
      <c r="B34">
        <v>6</v>
      </c>
      <c r="C34" s="2">
        <f t="shared" si="6"/>
        <v>42.857142857142854</v>
      </c>
      <c r="H34" s="2"/>
    </row>
    <row r="35" spans="1:8" x14ac:dyDescent="0.3">
      <c r="A35" t="s">
        <v>85</v>
      </c>
      <c r="B35">
        <v>3</v>
      </c>
      <c r="C35" s="2">
        <f t="shared" si="6"/>
        <v>21.428571428571427</v>
      </c>
      <c r="H35" s="2"/>
    </row>
    <row r="36" spans="1:8" x14ac:dyDescent="0.3">
      <c r="A36" t="s">
        <v>64</v>
      </c>
      <c r="B36">
        <v>1</v>
      </c>
      <c r="C36" s="2">
        <f t="shared" si="6"/>
        <v>7.1428571428571423</v>
      </c>
      <c r="H36" s="2"/>
    </row>
    <row r="37" spans="1:8" x14ac:dyDescent="0.3">
      <c r="C37" s="2"/>
      <c r="H37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E9DA4-4257-4A31-9D9F-0BAC204593F4}">
  <dimension ref="B3:N25"/>
  <sheetViews>
    <sheetView workbookViewId="0">
      <selection activeCell="L22" sqref="L22"/>
    </sheetView>
  </sheetViews>
  <sheetFormatPr defaultRowHeight="14.4" x14ac:dyDescent="0.3"/>
  <cols>
    <col min="2" max="2" width="17.77734375" bestFit="1" customWidth="1"/>
    <col min="7" max="7" width="16.33203125" bestFit="1" customWidth="1"/>
    <col min="12" max="12" width="18.6640625" bestFit="1" customWidth="1"/>
  </cols>
  <sheetData>
    <row r="3" spans="2:14" x14ac:dyDescent="0.3">
      <c r="B3" s="1" t="s">
        <v>0</v>
      </c>
      <c r="C3" s="1"/>
      <c r="D3" s="1"/>
      <c r="E3" s="1"/>
      <c r="F3" s="1"/>
      <c r="G3" s="1" t="s">
        <v>1</v>
      </c>
      <c r="H3" s="1"/>
      <c r="I3" s="1"/>
      <c r="L3" s="1" t="s">
        <v>2</v>
      </c>
      <c r="M3" s="1"/>
      <c r="N3" s="1"/>
    </row>
    <row r="4" spans="2:14" x14ac:dyDescent="0.3">
      <c r="B4" s="1"/>
      <c r="C4" s="1" t="s">
        <v>3</v>
      </c>
      <c r="D4" s="1" t="s">
        <v>4</v>
      </c>
      <c r="E4" s="1"/>
      <c r="F4" s="1"/>
      <c r="G4" s="1"/>
      <c r="H4" s="1" t="s">
        <v>3</v>
      </c>
      <c r="I4" s="1" t="s">
        <v>4</v>
      </c>
      <c r="L4" s="1"/>
      <c r="M4" s="1" t="s">
        <v>3</v>
      </c>
      <c r="N4" s="1" t="s">
        <v>4</v>
      </c>
    </row>
    <row r="5" spans="2:14" x14ac:dyDescent="0.3">
      <c r="B5" t="s">
        <v>8</v>
      </c>
      <c r="C5">
        <v>10</v>
      </c>
      <c r="D5" s="2">
        <f>C5/12*100</f>
        <v>83.333333333333343</v>
      </c>
      <c r="G5" t="s">
        <v>93</v>
      </c>
      <c r="H5">
        <v>10</v>
      </c>
      <c r="I5" s="2">
        <f>H5/10*100</f>
        <v>100</v>
      </c>
      <c r="L5" t="s">
        <v>74</v>
      </c>
      <c r="M5">
        <v>8</v>
      </c>
      <c r="N5" s="2">
        <f>M5/10*100</f>
        <v>80</v>
      </c>
    </row>
    <row r="6" spans="2:14" x14ac:dyDescent="0.3">
      <c r="B6" t="s">
        <v>92</v>
      </c>
      <c r="C6">
        <v>8</v>
      </c>
      <c r="D6" s="2">
        <f t="shared" ref="D6:D8" si="0">C6/12*100</f>
        <v>66.666666666666657</v>
      </c>
      <c r="G6" t="s">
        <v>71</v>
      </c>
      <c r="H6">
        <v>8</v>
      </c>
      <c r="I6" s="2">
        <f t="shared" ref="I6:I10" si="1">H6/10*100</f>
        <v>80</v>
      </c>
      <c r="L6" t="s">
        <v>55</v>
      </c>
      <c r="M6">
        <v>8</v>
      </c>
      <c r="N6" s="2">
        <f t="shared" ref="N6:N10" si="2">M6/10*100</f>
        <v>80</v>
      </c>
    </row>
    <row r="7" spans="2:14" x14ac:dyDescent="0.3">
      <c r="B7" t="s">
        <v>10</v>
      </c>
      <c r="C7">
        <v>6</v>
      </c>
      <c r="D7" s="2">
        <f t="shared" si="0"/>
        <v>50</v>
      </c>
      <c r="G7" t="s">
        <v>9</v>
      </c>
      <c r="H7">
        <v>6</v>
      </c>
      <c r="I7" s="2">
        <f t="shared" si="1"/>
        <v>60</v>
      </c>
      <c r="L7" t="s">
        <v>51</v>
      </c>
      <c r="M7">
        <v>6</v>
      </c>
      <c r="N7" s="2">
        <f t="shared" si="2"/>
        <v>60</v>
      </c>
    </row>
    <row r="8" spans="2:14" x14ac:dyDescent="0.3">
      <c r="B8" t="s">
        <v>6</v>
      </c>
      <c r="C8">
        <v>0</v>
      </c>
      <c r="D8" s="2">
        <f t="shared" si="0"/>
        <v>0</v>
      </c>
      <c r="G8" t="s">
        <v>14</v>
      </c>
      <c r="H8">
        <v>4</v>
      </c>
      <c r="I8" s="2">
        <f t="shared" si="1"/>
        <v>40</v>
      </c>
      <c r="L8" t="s">
        <v>75</v>
      </c>
      <c r="M8">
        <v>5</v>
      </c>
      <c r="N8" s="2">
        <f t="shared" si="2"/>
        <v>50</v>
      </c>
    </row>
    <row r="9" spans="2:14" x14ac:dyDescent="0.3">
      <c r="D9" s="2"/>
      <c r="G9" t="s">
        <v>13</v>
      </c>
      <c r="H9">
        <v>1</v>
      </c>
      <c r="I9" s="2">
        <f t="shared" si="1"/>
        <v>10</v>
      </c>
      <c r="L9" t="s">
        <v>36</v>
      </c>
      <c r="M9">
        <v>3</v>
      </c>
      <c r="N9" s="2">
        <f t="shared" si="2"/>
        <v>30</v>
      </c>
    </row>
    <row r="10" spans="2:14" x14ac:dyDescent="0.3">
      <c r="D10" s="2"/>
      <c r="G10" t="s">
        <v>89</v>
      </c>
      <c r="H10">
        <v>1</v>
      </c>
      <c r="I10" s="2">
        <f t="shared" si="1"/>
        <v>10</v>
      </c>
      <c r="L10" t="s">
        <v>32</v>
      </c>
      <c r="M10">
        <v>0</v>
      </c>
      <c r="N10" s="2">
        <f t="shared" si="2"/>
        <v>0</v>
      </c>
    </row>
    <row r="11" spans="2:14" x14ac:dyDescent="0.3">
      <c r="D11" s="2"/>
      <c r="I11" s="2"/>
      <c r="N11" s="2"/>
    </row>
    <row r="12" spans="2:14" x14ac:dyDescent="0.3">
      <c r="D12" s="2"/>
      <c r="I12" s="2"/>
      <c r="N12" s="2"/>
    </row>
    <row r="13" spans="2:14" x14ac:dyDescent="0.3">
      <c r="I13" s="2"/>
      <c r="N13" s="2"/>
    </row>
    <row r="15" spans="2:14" x14ac:dyDescent="0.3">
      <c r="B15" s="1" t="s">
        <v>17</v>
      </c>
      <c r="C15" s="1"/>
      <c r="D15" s="1"/>
      <c r="E15" s="1"/>
      <c r="F15" s="1"/>
      <c r="G15" s="1" t="s">
        <v>18</v>
      </c>
      <c r="H15" s="1"/>
      <c r="I15" s="1"/>
      <c r="L15" s="1" t="s">
        <v>19</v>
      </c>
      <c r="M15" s="1"/>
      <c r="N15" s="1"/>
    </row>
    <row r="16" spans="2:14" x14ac:dyDescent="0.3">
      <c r="B16" s="1"/>
      <c r="C16" s="1" t="s">
        <v>3</v>
      </c>
      <c r="D16" s="1" t="s">
        <v>4</v>
      </c>
      <c r="E16" s="1"/>
      <c r="F16" s="1"/>
      <c r="G16" s="1"/>
      <c r="H16" s="1" t="s">
        <v>3</v>
      </c>
      <c r="I16" s="1" t="s">
        <v>4</v>
      </c>
      <c r="L16" s="1"/>
      <c r="M16" s="1" t="s">
        <v>3</v>
      </c>
      <c r="N16" s="1" t="s">
        <v>4</v>
      </c>
    </row>
    <row r="17" spans="2:14" x14ac:dyDescent="0.3">
      <c r="B17" t="s">
        <v>77</v>
      </c>
      <c r="C17">
        <v>10</v>
      </c>
      <c r="D17" s="2">
        <f>C17/10*100</f>
        <v>100</v>
      </c>
      <c r="G17" t="s">
        <v>35</v>
      </c>
      <c r="H17">
        <v>10</v>
      </c>
      <c r="I17" s="2">
        <f>H17/10*100</f>
        <v>100</v>
      </c>
      <c r="L17" t="s">
        <v>104</v>
      </c>
      <c r="M17">
        <v>12</v>
      </c>
      <c r="N17" s="2">
        <f>M17/12*100</f>
        <v>100</v>
      </c>
    </row>
    <row r="18" spans="2:14" x14ac:dyDescent="0.3">
      <c r="B18" t="s">
        <v>56</v>
      </c>
      <c r="C18">
        <v>6</v>
      </c>
      <c r="D18" s="2">
        <f t="shared" ref="D18:D22" si="3">C18/10*100</f>
        <v>60</v>
      </c>
      <c r="G18" t="s">
        <v>102</v>
      </c>
      <c r="H18">
        <v>8</v>
      </c>
      <c r="I18" s="2">
        <f t="shared" ref="I18:I22" si="4">H18/10*100</f>
        <v>80</v>
      </c>
      <c r="L18" t="s">
        <v>98</v>
      </c>
      <c r="M18">
        <v>9</v>
      </c>
      <c r="N18" s="2">
        <f t="shared" ref="N18:N23" si="5">M18/12*100</f>
        <v>75</v>
      </c>
    </row>
    <row r="19" spans="2:14" x14ac:dyDescent="0.3">
      <c r="B19" t="s">
        <v>58</v>
      </c>
      <c r="C19">
        <v>6</v>
      </c>
      <c r="D19" s="2">
        <f t="shared" si="3"/>
        <v>60</v>
      </c>
      <c r="G19" t="s">
        <v>79</v>
      </c>
      <c r="H19">
        <v>5</v>
      </c>
      <c r="I19" s="2">
        <f t="shared" si="4"/>
        <v>50</v>
      </c>
      <c r="L19" t="s">
        <v>66</v>
      </c>
      <c r="M19">
        <v>8</v>
      </c>
      <c r="N19" s="2">
        <f t="shared" si="5"/>
        <v>66.666666666666657</v>
      </c>
    </row>
    <row r="20" spans="2:14" x14ac:dyDescent="0.3">
      <c r="B20" t="s">
        <v>37</v>
      </c>
      <c r="C20">
        <v>4</v>
      </c>
      <c r="D20" s="2">
        <f t="shared" si="3"/>
        <v>40</v>
      </c>
      <c r="G20" t="s">
        <v>69</v>
      </c>
      <c r="H20">
        <v>5</v>
      </c>
      <c r="I20" s="2">
        <f t="shared" si="4"/>
        <v>50</v>
      </c>
      <c r="L20" t="s">
        <v>85</v>
      </c>
      <c r="M20">
        <v>7</v>
      </c>
      <c r="N20" s="2">
        <f t="shared" si="5"/>
        <v>58.333333333333336</v>
      </c>
    </row>
    <row r="21" spans="2:14" x14ac:dyDescent="0.3">
      <c r="B21" t="s">
        <v>76</v>
      </c>
      <c r="C21">
        <v>4</v>
      </c>
      <c r="D21" s="2">
        <f t="shared" si="3"/>
        <v>40</v>
      </c>
      <c r="G21" t="s">
        <v>39</v>
      </c>
      <c r="H21">
        <v>2</v>
      </c>
      <c r="I21" s="2">
        <f t="shared" si="4"/>
        <v>20</v>
      </c>
      <c r="L21" t="s">
        <v>105</v>
      </c>
      <c r="M21">
        <v>4</v>
      </c>
      <c r="N21" s="2">
        <f t="shared" si="5"/>
        <v>33.333333333333329</v>
      </c>
    </row>
    <row r="22" spans="2:14" x14ac:dyDescent="0.3">
      <c r="B22" t="s">
        <v>101</v>
      </c>
      <c r="C22">
        <v>0</v>
      </c>
      <c r="D22" s="2">
        <f t="shared" si="3"/>
        <v>0</v>
      </c>
      <c r="G22" t="s">
        <v>103</v>
      </c>
      <c r="H22">
        <v>0</v>
      </c>
      <c r="I22" s="2">
        <f t="shared" si="4"/>
        <v>0</v>
      </c>
      <c r="L22" t="s">
        <v>107</v>
      </c>
      <c r="M22">
        <v>1</v>
      </c>
      <c r="N22" s="2">
        <f t="shared" si="5"/>
        <v>8.3333333333333321</v>
      </c>
    </row>
    <row r="23" spans="2:14" x14ac:dyDescent="0.3">
      <c r="D23" s="2"/>
      <c r="I23" s="2"/>
      <c r="L23" t="s">
        <v>106</v>
      </c>
      <c r="M23">
        <v>1</v>
      </c>
      <c r="N23" s="2">
        <f t="shared" si="5"/>
        <v>8.3333333333333321</v>
      </c>
    </row>
    <row r="24" spans="2:14" x14ac:dyDescent="0.3">
      <c r="D24" s="2"/>
      <c r="I24" s="2"/>
      <c r="N24" s="2"/>
    </row>
    <row r="25" spans="2:14" x14ac:dyDescent="0.3">
      <c r="I25" s="2"/>
      <c r="N25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2703-29B1-4549-91FB-388505F32694}">
  <dimension ref="A1:H98"/>
  <sheetViews>
    <sheetView tabSelected="1" topLeftCell="A76" workbookViewId="0">
      <selection activeCell="K15" sqref="K15"/>
    </sheetView>
  </sheetViews>
  <sheetFormatPr defaultRowHeight="14.4" x14ac:dyDescent="0.3"/>
  <cols>
    <col min="2" max="2" width="8.88671875" style="1"/>
    <col min="3" max="3" width="17.77734375" bestFit="1" customWidth="1"/>
    <col min="4" max="4" width="18.6640625" bestFit="1" customWidth="1"/>
    <col min="8" max="8" width="17.77734375" style="1" bestFit="1" customWidth="1"/>
    <col min="9" max="9" width="17.77734375" bestFit="1" customWidth="1"/>
    <col min="13" max="13" width="18.6640625" bestFit="1" customWidth="1"/>
  </cols>
  <sheetData>
    <row r="1" spans="1:4" x14ac:dyDescent="0.3">
      <c r="A1" t="s">
        <v>40</v>
      </c>
    </row>
    <row r="4" spans="1:4" x14ac:dyDescent="0.3">
      <c r="D4" s="1"/>
    </row>
    <row r="6" spans="1:4" x14ac:dyDescent="0.3">
      <c r="B6" s="4" t="s">
        <v>100</v>
      </c>
      <c r="C6" s="4"/>
      <c r="D6" s="4"/>
    </row>
    <row r="8" spans="1:4" x14ac:dyDescent="0.3">
      <c r="B8" s="1" t="s">
        <v>67</v>
      </c>
      <c r="D8" s="1" t="s">
        <v>4</v>
      </c>
    </row>
    <row r="9" spans="1:4" x14ac:dyDescent="0.3">
      <c r="B9" s="1">
        <v>1</v>
      </c>
      <c r="C9" s="5" t="s">
        <v>8</v>
      </c>
      <c r="D9" s="5">
        <v>307</v>
      </c>
    </row>
    <row r="10" spans="1:4" x14ac:dyDescent="0.3">
      <c r="B10" s="1">
        <v>2</v>
      </c>
      <c r="C10" s="3" t="s">
        <v>10</v>
      </c>
      <c r="D10" s="3">
        <v>293</v>
      </c>
    </row>
    <row r="11" spans="1:4" x14ac:dyDescent="0.3">
      <c r="B11" s="1">
        <v>3</v>
      </c>
      <c r="C11" t="s">
        <v>55</v>
      </c>
      <c r="D11">
        <v>280</v>
      </c>
    </row>
    <row r="12" spans="1:4" x14ac:dyDescent="0.3">
      <c r="B12" s="1">
        <v>4</v>
      </c>
      <c r="C12" s="3" t="s">
        <v>51</v>
      </c>
      <c r="D12" s="3">
        <v>274</v>
      </c>
    </row>
    <row r="13" spans="1:4" x14ac:dyDescent="0.3">
      <c r="B13" s="1">
        <v>5</v>
      </c>
      <c r="C13" t="s">
        <v>35</v>
      </c>
      <c r="D13">
        <v>228</v>
      </c>
    </row>
    <row r="14" spans="1:4" x14ac:dyDescent="0.3">
      <c r="B14" s="1">
        <v>6</v>
      </c>
      <c r="C14" t="s">
        <v>56</v>
      </c>
      <c r="D14">
        <v>217</v>
      </c>
    </row>
    <row r="15" spans="1:4" x14ac:dyDescent="0.3">
      <c r="B15" s="1">
        <v>7</v>
      </c>
      <c r="C15" t="s">
        <v>9</v>
      </c>
      <c r="D15">
        <v>210</v>
      </c>
    </row>
    <row r="16" spans="1:4" x14ac:dyDescent="0.3">
      <c r="B16" s="1">
        <v>8</v>
      </c>
      <c r="C16" t="s">
        <v>23</v>
      </c>
      <c r="D16">
        <v>207</v>
      </c>
    </row>
    <row r="17" spans="2:4" x14ac:dyDescent="0.3">
      <c r="B17" s="1">
        <v>9</v>
      </c>
      <c r="C17" t="s">
        <v>74</v>
      </c>
      <c r="D17">
        <v>202</v>
      </c>
    </row>
    <row r="18" spans="2:4" x14ac:dyDescent="0.3">
      <c r="C18" t="s">
        <v>71</v>
      </c>
      <c r="D18">
        <v>202</v>
      </c>
    </row>
    <row r="19" spans="2:4" x14ac:dyDescent="0.3">
      <c r="B19" s="1">
        <v>11</v>
      </c>
      <c r="C19" t="s">
        <v>50</v>
      </c>
      <c r="D19">
        <v>186</v>
      </c>
    </row>
    <row r="20" spans="2:4" x14ac:dyDescent="0.3">
      <c r="C20" t="s">
        <v>82</v>
      </c>
      <c r="D20">
        <v>186</v>
      </c>
    </row>
    <row r="21" spans="2:4" x14ac:dyDescent="0.3">
      <c r="B21" s="1">
        <v>13</v>
      </c>
      <c r="C21" t="s">
        <v>39</v>
      </c>
      <c r="D21">
        <v>184</v>
      </c>
    </row>
    <row r="22" spans="2:4" x14ac:dyDescent="0.3">
      <c r="B22" s="1">
        <v>14</v>
      </c>
      <c r="C22" t="s">
        <v>20</v>
      </c>
      <c r="D22">
        <v>179</v>
      </c>
    </row>
    <row r="23" spans="2:4" x14ac:dyDescent="0.3">
      <c r="B23" s="1">
        <v>15</v>
      </c>
      <c r="C23" t="s">
        <v>57</v>
      </c>
      <c r="D23">
        <v>178</v>
      </c>
    </row>
    <row r="24" spans="2:4" x14ac:dyDescent="0.3">
      <c r="B24" s="1">
        <v>16</v>
      </c>
      <c r="C24" t="s">
        <v>14</v>
      </c>
      <c r="D24">
        <v>174</v>
      </c>
    </row>
    <row r="25" spans="2:4" x14ac:dyDescent="0.3">
      <c r="B25" s="1">
        <v>17</v>
      </c>
      <c r="C25" t="s">
        <v>62</v>
      </c>
      <c r="D25">
        <v>172</v>
      </c>
    </row>
    <row r="26" spans="2:4" x14ac:dyDescent="0.3">
      <c r="B26" s="1">
        <v>18</v>
      </c>
      <c r="C26" t="s">
        <v>24</v>
      </c>
      <c r="D26">
        <v>157</v>
      </c>
    </row>
    <row r="27" spans="2:4" x14ac:dyDescent="0.3">
      <c r="C27" t="s">
        <v>26</v>
      </c>
      <c r="D27">
        <v>157</v>
      </c>
    </row>
    <row r="28" spans="2:4" x14ac:dyDescent="0.3">
      <c r="C28" t="s">
        <v>79</v>
      </c>
      <c r="D28">
        <v>157</v>
      </c>
    </row>
    <row r="29" spans="2:4" x14ac:dyDescent="0.3">
      <c r="B29" s="1">
        <v>21</v>
      </c>
      <c r="C29" t="s">
        <v>16</v>
      </c>
      <c r="D29">
        <v>155</v>
      </c>
    </row>
    <row r="30" spans="2:4" x14ac:dyDescent="0.3">
      <c r="B30" s="1">
        <v>22</v>
      </c>
      <c r="C30" t="s">
        <v>58</v>
      </c>
      <c r="D30">
        <v>147</v>
      </c>
    </row>
    <row r="31" spans="2:4" x14ac:dyDescent="0.3">
      <c r="B31" s="1">
        <v>23</v>
      </c>
      <c r="C31" t="s">
        <v>37</v>
      </c>
      <c r="D31">
        <v>144</v>
      </c>
    </row>
    <row r="32" spans="2:4" x14ac:dyDescent="0.3">
      <c r="B32" s="1">
        <v>24</v>
      </c>
      <c r="C32" t="s">
        <v>32</v>
      </c>
      <c r="D32">
        <v>143</v>
      </c>
    </row>
    <row r="33" spans="2:4" x14ac:dyDescent="0.3">
      <c r="B33" s="1">
        <v>25</v>
      </c>
      <c r="C33" t="s">
        <v>21</v>
      </c>
      <c r="D33">
        <v>136</v>
      </c>
    </row>
    <row r="34" spans="2:4" x14ac:dyDescent="0.3">
      <c r="B34" s="1">
        <v>26</v>
      </c>
      <c r="C34" t="s">
        <v>92</v>
      </c>
      <c r="D34">
        <v>124</v>
      </c>
    </row>
    <row r="35" spans="2:4" x14ac:dyDescent="0.3">
      <c r="B35" s="1">
        <v>27</v>
      </c>
      <c r="C35" t="s">
        <v>93</v>
      </c>
      <c r="D35">
        <v>121</v>
      </c>
    </row>
    <row r="36" spans="2:4" x14ac:dyDescent="0.3">
      <c r="B36" s="1">
        <v>28</v>
      </c>
      <c r="C36" t="s">
        <v>22</v>
      </c>
      <c r="D36">
        <v>119</v>
      </c>
    </row>
    <row r="37" spans="2:4" x14ac:dyDescent="0.3">
      <c r="B37" s="1">
        <v>29</v>
      </c>
      <c r="C37" t="s">
        <v>13</v>
      </c>
      <c r="D37">
        <v>118</v>
      </c>
    </row>
    <row r="38" spans="2:4" x14ac:dyDescent="0.3">
      <c r="B38" s="1">
        <v>30</v>
      </c>
      <c r="C38" t="s">
        <v>7</v>
      </c>
      <c r="D38">
        <v>116</v>
      </c>
    </row>
    <row r="39" spans="2:4" x14ac:dyDescent="0.3">
      <c r="B39" s="1">
        <v>31</v>
      </c>
      <c r="C39" t="s">
        <v>77</v>
      </c>
      <c r="D39">
        <v>114</v>
      </c>
    </row>
    <row r="40" spans="2:4" x14ac:dyDescent="0.3">
      <c r="C40" t="s">
        <v>66</v>
      </c>
      <c r="D40">
        <v>114</v>
      </c>
    </row>
    <row r="41" spans="2:4" x14ac:dyDescent="0.3">
      <c r="B41" s="1">
        <v>33</v>
      </c>
      <c r="C41" t="s">
        <v>29</v>
      </c>
      <c r="D41">
        <v>107</v>
      </c>
    </row>
    <row r="42" spans="2:4" x14ac:dyDescent="0.3">
      <c r="C42" t="s">
        <v>52</v>
      </c>
      <c r="D42">
        <v>107</v>
      </c>
    </row>
    <row r="43" spans="2:4" x14ac:dyDescent="0.3">
      <c r="B43" s="1">
        <v>35</v>
      </c>
      <c r="C43" t="s">
        <v>44</v>
      </c>
      <c r="D43">
        <v>102</v>
      </c>
    </row>
    <row r="44" spans="2:4" x14ac:dyDescent="0.3">
      <c r="B44" s="1">
        <v>36</v>
      </c>
      <c r="C44" t="s">
        <v>36</v>
      </c>
      <c r="D44">
        <v>101</v>
      </c>
    </row>
    <row r="45" spans="2:4" x14ac:dyDescent="0.3">
      <c r="B45" s="1">
        <v>37</v>
      </c>
      <c r="C45" s="6" t="s">
        <v>104</v>
      </c>
      <c r="D45">
        <v>100</v>
      </c>
    </row>
    <row r="46" spans="2:4" x14ac:dyDescent="0.3">
      <c r="B46" s="1">
        <v>38</v>
      </c>
      <c r="C46" t="s">
        <v>98</v>
      </c>
      <c r="D46">
        <v>94</v>
      </c>
    </row>
    <row r="47" spans="2:4" x14ac:dyDescent="0.3">
      <c r="B47" s="1">
        <v>39</v>
      </c>
      <c r="C47" t="s">
        <v>61</v>
      </c>
      <c r="D47">
        <v>93</v>
      </c>
    </row>
    <row r="48" spans="2:4" x14ac:dyDescent="0.3">
      <c r="C48" t="s">
        <v>53</v>
      </c>
      <c r="D48">
        <v>93</v>
      </c>
    </row>
    <row r="49" spans="2:4" x14ac:dyDescent="0.3">
      <c r="B49" s="1">
        <v>41</v>
      </c>
      <c r="C49" t="s">
        <v>6</v>
      </c>
      <c r="D49">
        <v>90</v>
      </c>
    </row>
    <row r="50" spans="2:4" x14ac:dyDescent="0.3">
      <c r="B50" s="1">
        <v>42</v>
      </c>
      <c r="C50" t="s">
        <v>94</v>
      </c>
      <c r="D50">
        <v>88</v>
      </c>
    </row>
    <row r="51" spans="2:4" x14ac:dyDescent="0.3">
      <c r="B51" s="1">
        <v>43</v>
      </c>
      <c r="C51" t="s">
        <v>76</v>
      </c>
      <c r="D51">
        <v>83</v>
      </c>
    </row>
    <row r="52" spans="2:4" x14ac:dyDescent="0.3">
      <c r="B52" s="1">
        <v>44</v>
      </c>
      <c r="C52" s="6" t="s">
        <v>102</v>
      </c>
      <c r="D52">
        <v>80</v>
      </c>
    </row>
    <row r="53" spans="2:4" x14ac:dyDescent="0.3">
      <c r="C53" t="s">
        <v>15</v>
      </c>
      <c r="D53">
        <v>80</v>
      </c>
    </row>
    <row r="54" spans="2:4" x14ac:dyDescent="0.3">
      <c r="B54" s="1">
        <v>46</v>
      </c>
      <c r="C54" t="s">
        <v>46</v>
      </c>
      <c r="D54">
        <v>79</v>
      </c>
    </row>
    <row r="55" spans="2:4" x14ac:dyDescent="0.3">
      <c r="C55" t="s">
        <v>85</v>
      </c>
      <c r="D55">
        <v>79</v>
      </c>
    </row>
    <row r="56" spans="2:4" x14ac:dyDescent="0.3">
      <c r="B56" s="1">
        <v>48</v>
      </c>
      <c r="C56" t="s">
        <v>89</v>
      </c>
      <c r="D56">
        <v>77</v>
      </c>
    </row>
    <row r="57" spans="2:4" x14ac:dyDescent="0.3">
      <c r="B57" s="1">
        <v>49</v>
      </c>
      <c r="C57" t="s">
        <v>95</v>
      </c>
      <c r="D57">
        <v>75</v>
      </c>
    </row>
    <row r="58" spans="2:4" x14ac:dyDescent="0.3">
      <c r="C58" t="s">
        <v>43</v>
      </c>
      <c r="D58">
        <v>75</v>
      </c>
    </row>
    <row r="59" spans="2:4" x14ac:dyDescent="0.3">
      <c r="B59" s="1">
        <v>51</v>
      </c>
      <c r="C59" t="s">
        <v>41</v>
      </c>
      <c r="D59">
        <v>74</v>
      </c>
    </row>
    <row r="60" spans="2:4" x14ac:dyDescent="0.3">
      <c r="B60" s="1">
        <v>52</v>
      </c>
      <c r="C60" t="s">
        <v>38</v>
      </c>
      <c r="D60">
        <v>72</v>
      </c>
    </row>
    <row r="61" spans="2:4" x14ac:dyDescent="0.3">
      <c r="B61" s="1">
        <v>53</v>
      </c>
      <c r="C61" t="s">
        <v>63</v>
      </c>
      <c r="D61">
        <v>71</v>
      </c>
    </row>
    <row r="62" spans="2:4" x14ac:dyDescent="0.3">
      <c r="C62" t="s">
        <v>84</v>
      </c>
      <c r="D62">
        <v>71</v>
      </c>
    </row>
    <row r="63" spans="2:4" x14ac:dyDescent="0.3">
      <c r="C63" t="s">
        <v>27</v>
      </c>
      <c r="D63">
        <v>71</v>
      </c>
    </row>
    <row r="64" spans="2:4" x14ac:dyDescent="0.3">
      <c r="B64" s="1">
        <v>56</v>
      </c>
      <c r="C64" t="s">
        <v>12</v>
      </c>
      <c r="D64">
        <v>69</v>
      </c>
    </row>
    <row r="65" spans="2:4" x14ac:dyDescent="0.3">
      <c r="B65" s="1">
        <v>57</v>
      </c>
      <c r="C65" t="s">
        <v>31</v>
      </c>
      <c r="D65">
        <v>64</v>
      </c>
    </row>
    <row r="66" spans="2:4" x14ac:dyDescent="0.3">
      <c r="C66" t="s">
        <v>48</v>
      </c>
      <c r="D66">
        <v>64</v>
      </c>
    </row>
    <row r="67" spans="2:4" x14ac:dyDescent="0.3">
      <c r="C67" t="s">
        <v>69</v>
      </c>
      <c r="D67">
        <v>64</v>
      </c>
    </row>
    <row r="68" spans="2:4" x14ac:dyDescent="0.3">
      <c r="B68" s="1">
        <v>60</v>
      </c>
      <c r="C68" t="s">
        <v>96</v>
      </c>
      <c r="D68">
        <v>63</v>
      </c>
    </row>
    <row r="69" spans="2:4" x14ac:dyDescent="0.3">
      <c r="B69" s="1">
        <v>61</v>
      </c>
      <c r="C69" t="s">
        <v>5</v>
      </c>
      <c r="D69">
        <v>60</v>
      </c>
    </row>
    <row r="70" spans="2:4" x14ac:dyDescent="0.3">
      <c r="B70" s="1">
        <v>62</v>
      </c>
      <c r="C70" t="s">
        <v>78</v>
      </c>
      <c r="D70">
        <v>57</v>
      </c>
    </row>
    <row r="71" spans="2:4" x14ac:dyDescent="0.3">
      <c r="C71" t="s">
        <v>81</v>
      </c>
      <c r="D71">
        <v>57</v>
      </c>
    </row>
    <row r="72" spans="2:4" x14ac:dyDescent="0.3">
      <c r="B72" s="1">
        <v>64</v>
      </c>
      <c r="C72" t="s">
        <v>47</v>
      </c>
      <c r="D72">
        <v>50</v>
      </c>
    </row>
    <row r="73" spans="2:4" x14ac:dyDescent="0.3">
      <c r="C73" t="s">
        <v>72</v>
      </c>
      <c r="D73">
        <v>50</v>
      </c>
    </row>
    <row r="74" spans="2:4" x14ac:dyDescent="0.3">
      <c r="C74" t="s">
        <v>86</v>
      </c>
      <c r="D74">
        <v>50</v>
      </c>
    </row>
    <row r="75" spans="2:4" x14ac:dyDescent="0.3">
      <c r="C75" t="s">
        <v>42</v>
      </c>
      <c r="D75">
        <v>50</v>
      </c>
    </row>
    <row r="76" spans="2:4" x14ac:dyDescent="0.3">
      <c r="C76" t="s">
        <v>64</v>
      </c>
      <c r="D76">
        <v>50</v>
      </c>
    </row>
    <row r="77" spans="2:4" x14ac:dyDescent="0.3">
      <c r="B77" s="1">
        <v>69</v>
      </c>
      <c r="C77" t="s">
        <v>97</v>
      </c>
      <c r="D77">
        <v>44</v>
      </c>
    </row>
    <row r="78" spans="2:4" x14ac:dyDescent="0.3">
      <c r="B78" s="1">
        <v>70</v>
      </c>
      <c r="C78" t="s">
        <v>88</v>
      </c>
      <c r="D78">
        <v>43</v>
      </c>
    </row>
    <row r="79" spans="2:4" x14ac:dyDescent="0.3">
      <c r="C79" t="s">
        <v>28</v>
      </c>
      <c r="D79">
        <v>43</v>
      </c>
    </row>
    <row r="80" spans="2:4" x14ac:dyDescent="0.3">
      <c r="B80" s="1">
        <v>71</v>
      </c>
      <c r="C80" t="s">
        <v>45</v>
      </c>
      <c r="D80">
        <v>40</v>
      </c>
    </row>
    <row r="81" spans="2:4" x14ac:dyDescent="0.3">
      <c r="C81" t="s">
        <v>11</v>
      </c>
      <c r="D81">
        <v>40</v>
      </c>
    </row>
    <row r="82" spans="2:4" x14ac:dyDescent="0.3">
      <c r="B82" s="1">
        <v>73</v>
      </c>
      <c r="C82" t="s">
        <v>54</v>
      </c>
      <c r="D82">
        <v>36</v>
      </c>
    </row>
    <row r="83" spans="2:4" x14ac:dyDescent="0.3">
      <c r="C83" t="s">
        <v>49</v>
      </c>
      <c r="D83">
        <v>36</v>
      </c>
    </row>
    <row r="84" spans="2:4" x14ac:dyDescent="0.3">
      <c r="C84" t="s">
        <v>25</v>
      </c>
      <c r="D84">
        <v>36</v>
      </c>
    </row>
    <row r="85" spans="2:4" x14ac:dyDescent="0.3">
      <c r="B85" s="1">
        <v>76</v>
      </c>
      <c r="C85" s="6" t="s">
        <v>105</v>
      </c>
      <c r="D85">
        <v>33</v>
      </c>
    </row>
    <row r="86" spans="2:4" x14ac:dyDescent="0.3">
      <c r="B86" s="1">
        <v>77</v>
      </c>
      <c r="C86" t="s">
        <v>70</v>
      </c>
      <c r="D86">
        <v>30</v>
      </c>
    </row>
    <row r="87" spans="2:4" x14ac:dyDescent="0.3">
      <c r="B87" s="1">
        <v>78</v>
      </c>
      <c r="C87" t="s">
        <v>73</v>
      </c>
      <c r="D87">
        <v>29</v>
      </c>
    </row>
    <row r="88" spans="2:4" x14ac:dyDescent="0.3">
      <c r="C88" t="s">
        <v>65</v>
      </c>
      <c r="D88">
        <v>29</v>
      </c>
    </row>
    <row r="89" spans="2:4" x14ac:dyDescent="0.3">
      <c r="B89" s="1">
        <v>80</v>
      </c>
      <c r="C89" t="s">
        <v>60</v>
      </c>
      <c r="D89">
        <v>21</v>
      </c>
    </row>
    <row r="90" spans="2:4" x14ac:dyDescent="0.3">
      <c r="B90" s="1">
        <v>81</v>
      </c>
      <c r="C90" t="s">
        <v>87</v>
      </c>
      <c r="D90">
        <v>14</v>
      </c>
    </row>
    <row r="91" spans="2:4" x14ac:dyDescent="0.3">
      <c r="C91" t="s">
        <v>30</v>
      </c>
      <c r="D91">
        <v>14</v>
      </c>
    </row>
    <row r="92" spans="2:4" x14ac:dyDescent="0.3">
      <c r="C92" t="s">
        <v>91</v>
      </c>
      <c r="D92">
        <v>14</v>
      </c>
    </row>
    <row r="93" spans="2:4" x14ac:dyDescent="0.3">
      <c r="B93" s="1">
        <v>84</v>
      </c>
      <c r="C93" t="s">
        <v>107</v>
      </c>
      <c r="D93">
        <v>8</v>
      </c>
    </row>
    <row r="94" spans="2:4" x14ac:dyDescent="0.3">
      <c r="C94" t="s">
        <v>106</v>
      </c>
      <c r="D94">
        <v>8</v>
      </c>
    </row>
    <row r="95" spans="2:4" x14ac:dyDescent="0.3">
      <c r="B95" s="1">
        <v>86</v>
      </c>
      <c r="C95" t="s">
        <v>99</v>
      </c>
      <c r="D95">
        <v>6</v>
      </c>
    </row>
    <row r="96" spans="2:4" x14ac:dyDescent="0.3">
      <c r="B96" s="1">
        <v>87</v>
      </c>
      <c r="C96" t="s">
        <v>90</v>
      </c>
      <c r="D96">
        <v>0</v>
      </c>
    </row>
    <row r="97" spans="3:4" x14ac:dyDescent="0.3">
      <c r="C97" s="6" t="s">
        <v>108</v>
      </c>
      <c r="D97">
        <v>0</v>
      </c>
    </row>
    <row r="98" spans="3:4" x14ac:dyDescent="0.3">
      <c r="C98" s="6" t="s">
        <v>103</v>
      </c>
      <c r="D98">
        <v>0</v>
      </c>
    </row>
  </sheetData>
  <mergeCells count="1"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Uitslagen Hoogeveen</vt:lpstr>
      <vt:lpstr>Uitslagen Groningen</vt:lpstr>
      <vt:lpstr>Uitslagen Hijken</vt:lpstr>
      <vt:lpstr>Uitslagen Winschoten</vt:lpstr>
      <vt:lpstr>Tussenstand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Smit</dc:creator>
  <cp:lastModifiedBy>Rik Smit</cp:lastModifiedBy>
  <dcterms:created xsi:type="dcterms:W3CDTF">2025-12-07T10:18:49Z</dcterms:created>
  <dcterms:modified xsi:type="dcterms:W3CDTF">2026-03-07T18:01:49Z</dcterms:modified>
</cp:coreProperties>
</file>