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987" activeTab="1"/>
  </bookViews>
  <sheets>
    <sheet name="uitslagen 6de ronde regio-cup" sheetId="1" r:id="rId1"/>
    <sheet name="tussenstand" sheetId="2" r:id="rId2"/>
  </sheets>
  <calcPr calcId="145621" iterateDelta="1E-4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D26" i="1"/>
  <c r="D25" i="1"/>
  <c r="D24" i="1"/>
  <c r="D23" i="1"/>
  <c r="D22" i="1"/>
  <c r="D21" i="1"/>
  <c r="D20" i="1"/>
  <c r="D19" i="1"/>
  <c r="D18" i="1"/>
  <c r="L12" i="1"/>
  <c r="D5" i="1"/>
  <c r="D6" i="1"/>
  <c r="D7" i="1"/>
  <c r="D8" i="1"/>
  <c r="D9" i="1"/>
  <c r="D10" i="1"/>
  <c r="H5" i="1"/>
  <c r="H6" i="1"/>
  <c r="H7" i="1"/>
  <c r="H8" i="1"/>
  <c r="H9" i="1"/>
  <c r="H10" i="1"/>
  <c r="H11" i="1"/>
  <c r="H12" i="1"/>
  <c r="L5" i="1"/>
  <c r="L6" i="1"/>
  <c r="L7" i="1"/>
  <c r="L8" i="1"/>
  <c r="L9" i="1"/>
  <c r="L10" i="1"/>
  <c r="L11" i="1"/>
  <c r="P6" i="1" l="1"/>
  <c r="P7" i="1"/>
  <c r="P8" i="1"/>
  <c r="P9" i="1"/>
  <c r="P10" i="1"/>
  <c r="P11" i="1"/>
  <c r="P12" i="1"/>
  <c r="P5" i="1"/>
</calcChain>
</file>

<file path=xl/sharedStrings.xml><?xml version="1.0" encoding="utf-8"?>
<sst xmlns="http://schemas.openxmlformats.org/spreadsheetml/2006/main" count="224" uniqueCount="174">
  <si>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</si>
  <si>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</si>
  <si>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</si>
  <si>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</si>
  <si>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</si>
  <si>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</si>
  <si>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</si>
  <si>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</si>
  <si>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Roland Kreeft</t>
  </si>
  <si>
    <t>Wilmer Oostindjer</t>
  </si>
  <si>
    <t>Lars Kootstra</t>
  </si>
  <si>
    <t>Yonathan Oeij</t>
  </si>
  <si>
    <t>Yneke Goerres</t>
  </si>
  <si>
    <t>Sebastiaan Witteveen</t>
  </si>
  <si>
    <t>Michelle Witteveen</t>
  </si>
  <si>
    <t>Dyon Treffers</t>
  </si>
  <si>
    <t>Demi Peters</t>
  </si>
  <si>
    <t>Merijn Wiggers</t>
  </si>
  <si>
    <t>Wouter Sosef</t>
  </si>
  <si>
    <t>Wessel Top</t>
  </si>
  <si>
    <t>Kyra van Driel</t>
  </si>
  <si>
    <t>Monique ten Dolle</t>
  </si>
  <si>
    <t>Jorrit Ensing</t>
  </si>
  <si>
    <t>Sil Bols</t>
  </si>
  <si>
    <t>Dennis van Santen</t>
  </si>
  <si>
    <t>Senna Ensing</t>
  </si>
  <si>
    <t>Joost Meijer</t>
  </si>
  <si>
    <t>Reinout Schep</t>
  </si>
  <si>
    <t>Karsten Lich</t>
  </si>
  <si>
    <t>David Jongstra</t>
  </si>
  <si>
    <t>Ingmar Oosting</t>
  </si>
  <si>
    <t>Irving Veenstra</t>
  </si>
  <si>
    <t>Groep 5</t>
  </si>
  <si>
    <t>Groep 6</t>
  </si>
  <si>
    <t>Wouter Keitz</t>
  </si>
  <si>
    <t>Frank ter Wijlen</t>
  </si>
  <si>
    <t>Marije Bouma</t>
  </si>
  <si>
    <t>Pieter Overzet</t>
  </si>
  <si>
    <t>Cornelis Jan Kappen</t>
  </si>
  <si>
    <t>Milan Richterink</t>
  </si>
  <si>
    <t>Peter Lippold</t>
  </si>
  <si>
    <t>Bas Blanken</t>
  </si>
  <si>
    <t>Willian Kater</t>
  </si>
  <si>
    <t>Janick Lanting</t>
  </si>
  <si>
    <t>Robert Elverdink</t>
  </si>
  <si>
    <t>Lois Zwaagman</t>
  </si>
  <si>
    <t>Simon van den Berg</t>
  </si>
  <si>
    <t>Lyset Andringa</t>
  </si>
  <si>
    <t>Mendert Hoogterp</t>
  </si>
  <si>
    <t>Martine Hofstra</t>
  </si>
  <si>
    <t>Sjoerd Sixma</t>
  </si>
  <si>
    <t>Tabe Feddema</t>
  </si>
  <si>
    <t>Richard Bethlehem</t>
  </si>
  <si>
    <t>Rosanne Steenblik</t>
  </si>
  <si>
    <t>Sem Wolbink</t>
  </si>
  <si>
    <t>Philiphus Meun</t>
  </si>
  <si>
    <t>Ellis Hamberg</t>
  </si>
  <si>
    <t>Janine van den Berg</t>
  </si>
  <si>
    <t>Martijn Mossel</t>
  </si>
  <si>
    <t>Jeroen Nutters</t>
  </si>
  <si>
    <t>Gian Andringa</t>
  </si>
  <si>
    <t>Jorrit Hofstra</t>
  </si>
  <si>
    <t>Marjan Flikweert</t>
  </si>
  <si>
    <t>Elwin de Jong</t>
  </si>
  <si>
    <t>Jordy Mossel</t>
  </si>
  <si>
    <t>Aad Dobber</t>
  </si>
  <si>
    <t>Tobias de Groot</t>
  </si>
  <si>
    <t>Tim-Toby Oeij</t>
  </si>
  <si>
    <t>Janneke Kooistra</t>
  </si>
  <si>
    <t>Lucas Kreeft</t>
  </si>
  <si>
    <t>Jildou Blom</t>
  </si>
  <si>
    <t>Renzo Zijlstra</t>
  </si>
  <si>
    <t>Sven Kootstra</t>
  </si>
  <si>
    <t>Nicky Loots</t>
  </si>
  <si>
    <t>Nils Nutters</t>
  </si>
  <si>
    <t>Jamey Loots</t>
  </si>
  <si>
    <t xml:space="preserve">Plaats </t>
  </si>
  <si>
    <t>Naam</t>
  </si>
  <si>
    <t>Renco Oostindjer</t>
  </si>
  <si>
    <t>Hester Boelens</t>
  </si>
  <si>
    <t>Bjorn Mossel</t>
  </si>
  <si>
    <t>Robin Scholten</t>
  </si>
  <si>
    <t>Yvonne van der Veen</t>
  </si>
  <si>
    <t>Luca Spijkstra</t>
  </si>
  <si>
    <t>Stefan Hofink</t>
  </si>
  <si>
    <t>Rik Jonker</t>
  </si>
  <si>
    <t>Shauna Huisman</t>
  </si>
  <si>
    <t>Albert Hendrik Snijder</t>
  </si>
  <si>
    <t>Anne-Renske Pijper</t>
  </si>
  <si>
    <t>Anna Klooster</t>
  </si>
  <si>
    <t>Olga Eekhof</t>
  </si>
  <si>
    <t xml:space="preserve">Henri Schep </t>
  </si>
  <si>
    <t>Sander Staal</t>
  </si>
  <si>
    <t>Jorik Kroon</t>
  </si>
  <si>
    <t>Frank Wolbink</t>
  </si>
  <si>
    <t>Jarnick Koops</t>
  </si>
  <si>
    <t>Lucas Bleeker</t>
  </si>
  <si>
    <t>Melle van der Veen</t>
  </si>
  <si>
    <t>Jarno Heyink</t>
  </si>
  <si>
    <t>Kaemon van Erven</t>
  </si>
  <si>
    <t>Job Wering</t>
  </si>
  <si>
    <t>Bart van den Bosch</t>
  </si>
  <si>
    <t>Fabian Kragt</t>
  </si>
  <si>
    <t>Cynthia Cheng</t>
  </si>
  <si>
    <t>Arthur Schep</t>
  </si>
  <si>
    <t>Sebastiaan Pellikaan</t>
  </si>
  <si>
    <t>Owen Hoogland</t>
  </si>
  <si>
    <t>Henri Schep</t>
  </si>
  <si>
    <t>Sabeth Hoogland</t>
  </si>
  <si>
    <t>Dehlinya van Erven</t>
  </si>
  <si>
    <t>Christiaan Bosman</t>
  </si>
  <si>
    <t>Jacob Noordhuis</t>
  </si>
  <si>
    <t>Jean-Peter Wilbrink</t>
  </si>
  <si>
    <t>Cedric van de Kamp</t>
  </si>
  <si>
    <t>Nathan Steenbergen</t>
  </si>
  <si>
    <t>Marnick Benjamins</t>
  </si>
  <si>
    <t>Matheo Boxum</t>
  </si>
  <si>
    <t>Daniel Boxum</t>
  </si>
  <si>
    <t>Mart Slim</t>
  </si>
  <si>
    <t>Benjamin Hoogland</t>
  </si>
  <si>
    <t>Jordy Overhein</t>
  </si>
  <si>
    <t>Samantha Regterschot</t>
  </si>
  <si>
    <t>Leroy Overhein</t>
  </si>
  <si>
    <t>Timo Redder</t>
  </si>
  <si>
    <t>Hayly Nikkels</t>
  </si>
  <si>
    <t>Max Doornix</t>
  </si>
  <si>
    <t>Siebe Kortleven</t>
  </si>
  <si>
    <t>Bram Ottens</t>
  </si>
  <si>
    <t>Sem van Eeks</t>
  </si>
  <si>
    <t>Nickey Loots</t>
  </si>
  <si>
    <t>Collin Boessenkool</t>
  </si>
  <si>
    <t>Antal Robat</t>
  </si>
  <si>
    <t>Jasper Kroneman</t>
  </si>
  <si>
    <t>Melanie van Duinen</t>
  </si>
  <si>
    <t>Sven van Os</t>
  </si>
  <si>
    <t>Joost Snijder</t>
  </si>
  <si>
    <t>Ian Giethoorn</t>
  </si>
  <si>
    <t>Pim Benjamins</t>
  </si>
  <si>
    <t>Harm van Berg</t>
  </si>
  <si>
    <t>Albertjan Berkhof</t>
  </si>
  <si>
    <t>Trinco Nierop</t>
  </si>
  <si>
    <t>Dylano Stoter</t>
  </si>
  <si>
    <t>Sky Koghee</t>
  </si>
  <si>
    <t>Tussenstand na 3de Regio-cup Noord</t>
  </si>
  <si>
    <t>Bart Jan Kortleven</t>
  </si>
  <si>
    <t>Charel Schuller</t>
  </si>
  <si>
    <t>Marjonlijn de Wit</t>
  </si>
  <si>
    <t>Simeon Wekking</t>
  </si>
  <si>
    <t>Lumen Kietstra</t>
  </si>
  <si>
    <t>Robin Timmers</t>
  </si>
  <si>
    <t>Bruno Blanken</t>
  </si>
  <si>
    <t>Tycho Dekker</t>
  </si>
  <si>
    <t>Herman Loots</t>
  </si>
  <si>
    <t>Chris Franquin</t>
  </si>
  <si>
    <t>Simon van der Velde</t>
  </si>
  <si>
    <t>Roderick Veldmuizen</t>
  </si>
  <si>
    <t>Victor Brouwers</t>
  </si>
  <si>
    <t>Howard Teng</t>
  </si>
  <si>
    <t>Cedric van der Kamp</t>
  </si>
  <si>
    <t>William Kater</t>
  </si>
  <si>
    <t>Rick Bakker</t>
  </si>
  <si>
    <t>Bowe Oostwoud</t>
  </si>
  <si>
    <t>Janieke Bakker</t>
  </si>
  <si>
    <t>Xaveer Blok</t>
  </si>
  <si>
    <t>Simon v/d Berg</t>
  </si>
  <si>
    <t>Theun Pieter Elzinga</t>
  </si>
  <si>
    <t>Douwe Struiksma</t>
  </si>
  <si>
    <t>Jeanine v/d Berg</t>
  </si>
  <si>
    <t>Batu Wienholts</t>
  </si>
  <si>
    <t>Dwayne Piest</t>
  </si>
  <si>
    <t>Herman loots</t>
  </si>
  <si>
    <t>Lyonne van der Galien</t>
  </si>
  <si>
    <t>Lizzy Feitsma</t>
  </si>
  <si>
    <t>Lyonne v/d Galien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</si>
</sst>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rgb="FF00B0F0"/>
      <name val="Calibri"/>
      <family val="2"/>
      <charset val="1"/>
    </font>
    <font>
      <sz val="11"/>
      <color rgb="FF00B0F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1" fillId="0" borderId="0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workbookViewId="0">
      <selection activeCell="J9" sqref="J9"/>
    </sheetView>
  </sheetViews>
  <sheetFormatPr defaultColWidth="8.42578125" defaultRowHeight="15" x14ac:dyDescent="0.25"/>
  <cols>
    <col min="2" max="2" width="19.5703125" customWidth="1"/>
    <col min="3" max="3" width="6.85546875" customWidth="1"/>
    <col min="4" max="4" width="8.7109375" customWidth="1"/>
    <col min="6" max="6" width="23.85546875" customWidth="1"/>
    <col min="8" max="8" width="8" customWidth="1"/>
    <col min="10" max="10" width="19.7109375" customWidth="1"/>
    <col min="12" max="12" width="7.5703125" customWidth="1"/>
    <col min="13" max="13" width="9.28515625" customWidth="1"/>
    <col min="14" max="14" width="19.42578125" customWidth="1"/>
    <col min="16" max="16" width="11" customWidth="1"/>
  </cols>
  <sheetData>
    <row r="3" spans="2:16" x14ac:dyDescent="0.25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25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25">
      <c r="B5" s="3" t="s">
        <v>22</v>
      </c>
      <c r="C5" s="3">
        <v>9</v>
      </c>
      <c r="D5" s="4">
        <f t="shared" ref="D5:D10" si="0">C5/10*100</f>
        <v>90</v>
      </c>
      <c r="E5" s="3"/>
      <c r="F5" s="3" t="s">
        <v>159</v>
      </c>
      <c r="G5" s="3">
        <v>12</v>
      </c>
      <c r="H5" s="4">
        <f>G5/14*100</f>
        <v>85.714285714285708</v>
      </c>
      <c r="I5" s="3"/>
      <c r="J5" s="3" t="s">
        <v>107</v>
      </c>
      <c r="K5" s="3">
        <v>13</v>
      </c>
      <c r="L5" s="5">
        <f t="shared" ref="L5:L12" si="1">K5/14*100</f>
        <v>92.857142857142861</v>
      </c>
      <c r="N5" s="3" t="s">
        <v>162</v>
      </c>
      <c r="O5" s="3">
        <v>12</v>
      </c>
      <c r="P5" s="4">
        <f>O5/14*100</f>
        <v>85.714285714285708</v>
      </c>
    </row>
    <row r="6" spans="2:16" x14ac:dyDescent="0.25">
      <c r="B6" s="6" t="s">
        <v>16</v>
      </c>
      <c r="C6" s="6">
        <v>7</v>
      </c>
      <c r="D6" s="4">
        <f t="shared" si="0"/>
        <v>70</v>
      </c>
      <c r="E6" s="3"/>
      <c r="F6" s="3" t="s">
        <v>160</v>
      </c>
      <c r="G6" s="3">
        <v>9</v>
      </c>
      <c r="H6" s="4">
        <f t="shared" ref="H6:H12" si="2">G6/14*100</f>
        <v>64.285714285714292</v>
      </c>
      <c r="I6" s="3"/>
      <c r="J6" s="3" t="s">
        <v>43</v>
      </c>
      <c r="K6" s="3">
        <v>11</v>
      </c>
      <c r="L6" s="5">
        <f t="shared" si="1"/>
        <v>78.571428571428569</v>
      </c>
      <c r="N6" s="3" t="s">
        <v>55</v>
      </c>
      <c r="O6" s="3">
        <v>12</v>
      </c>
      <c r="P6" s="4">
        <f t="shared" ref="P6:P12" si="3">O6/14*100</f>
        <v>85.714285714285708</v>
      </c>
    </row>
    <row r="7" spans="2:16" x14ac:dyDescent="0.25">
      <c r="B7" s="6" t="s">
        <v>158</v>
      </c>
      <c r="C7" s="6">
        <v>5</v>
      </c>
      <c r="D7" s="4">
        <f t="shared" si="0"/>
        <v>50</v>
      </c>
      <c r="E7" s="3"/>
      <c r="F7" s="3" t="s">
        <v>38</v>
      </c>
      <c r="G7" s="3">
        <v>8</v>
      </c>
      <c r="H7" s="4">
        <f t="shared" si="2"/>
        <v>57.142857142857139</v>
      </c>
      <c r="I7" s="3"/>
      <c r="J7" s="3" t="s">
        <v>161</v>
      </c>
      <c r="K7" s="3">
        <v>8</v>
      </c>
      <c r="L7" s="5">
        <f t="shared" si="1"/>
        <v>57.142857142857139</v>
      </c>
      <c r="N7" s="3" t="s">
        <v>163</v>
      </c>
      <c r="O7" s="3">
        <v>9</v>
      </c>
      <c r="P7" s="4">
        <f t="shared" si="3"/>
        <v>64.285714285714292</v>
      </c>
    </row>
    <row r="8" spans="2:16" x14ac:dyDescent="0.25">
      <c r="B8" s="6" t="s">
        <v>15</v>
      </c>
      <c r="C8" s="6">
        <v>4</v>
      </c>
      <c r="D8" s="4">
        <f t="shared" si="0"/>
        <v>40</v>
      </c>
      <c r="E8" s="3"/>
      <c r="F8" s="3" t="s">
        <v>40</v>
      </c>
      <c r="G8" s="3">
        <v>6</v>
      </c>
      <c r="H8" s="4">
        <f t="shared" si="2"/>
        <v>42.857142857142854</v>
      </c>
      <c r="I8" s="3"/>
      <c r="J8" s="3" t="s">
        <v>17</v>
      </c>
      <c r="K8" s="3">
        <v>7</v>
      </c>
      <c r="L8" s="5">
        <f t="shared" si="1"/>
        <v>50</v>
      </c>
      <c r="N8" s="3" t="s">
        <v>66</v>
      </c>
      <c r="O8" s="3">
        <v>7</v>
      </c>
      <c r="P8" s="4">
        <f t="shared" si="3"/>
        <v>50</v>
      </c>
    </row>
    <row r="9" spans="2:16" x14ac:dyDescent="0.25">
      <c r="B9" s="6" t="s">
        <v>27</v>
      </c>
      <c r="C9" s="6">
        <v>3</v>
      </c>
      <c r="D9" s="4">
        <f t="shared" si="0"/>
        <v>30</v>
      </c>
      <c r="E9" s="3"/>
      <c r="F9" s="3" t="s">
        <v>35</v>
      </c>
      <c r="G9" s="3">
        <v>6</v>
      </c>
      <c r="H9" s="4">
        <f t="shared" si="2"/>
        <v>42.857142857142854</v>
      </c>
      <c r="I9" s="3"/>
      <c r="J9" s="3" t="s">
        <v>25</v>
      </c>
      <c r="K9" s="3">
        <v>5</v>
      </c>
      <c r="L9" s="5">
        <f t="shared" si="1"/>
        <v>35.714285714285715</v>
      </c>
      <c r="N9" s="3" t="s">
        <v>164</v>
      </c>
      <c r="O9" s="3">
        <v>6</v>
      </c>
      <c r="P9" s="4">
        <f t="shared" si="3"/>
        <v>42.857142857142854</v>
      </c>
    </row>
    <row r="10" spans="2:16" x14ac:dyDescent="0.25">
      <c r="B10" s="6" t="s">
        <v>31</v>
      </c>
      <c r="C10" s="6">
        <v>2</v>
      </c>
      <c r="D10" s="4">
        <f t="shared" si="0"/>
        <v>20</v>
      </c>
      <c r="E10" s="3"/>
      <c r="F10" s="3" t="s">
        <v>45</v>
      </c>
      <c r="G10" s="3">
        <v>6</v>
      </c>
      <c r="H10" s="4">
        <f t="shared" si="2"/>
        <v>42.857142857142854</v>
      </c>
      <c r="I10" s="3"/>
      <c r="J10" s="3" t="s">
        <v>64</v>
      </c>
      <c r="K10" s="3">
        <v>4</v>
      </c>
      <c r="L10" s="5">
        <f t="shared" si="1"/>
        <v>28.571428571428569</v>
      </c>
      <c r="N10" s="3" t="s">
        <v>165</v>
      </c>
      <c r="O10" s="3">
        <v>5</v>
      </c>
      <c r="P10" s="4">
        <f t="shared" si="3"/>
        <v>35.714285714285715</v>
      </c>
    </row>
    <row r="11" spans="2:16" x14ac:dyDescent="0.25">
      <c r="B11" s="6"/>
      <c r="C11" s="6"/>
      <c r="D11" s="3"/>
      <c r="E11" s="3"/>
      <c r="F11" s="3" t="s">
        <v>39</v>
      </c>
      <c r="G11" s="3">
        <v>5</v>
      </c>
      <c r="H11" s="4">
        <f t="shared" si="2"/>
        <v>35.714285714285715</v>
      </c>
      <c r="I11" s="3"/>
      <c r="J11" s="3" t="s">
        <v>120</v>
      </c>
      <c r="K11" s="3">
        <v>4</v>
      </c>
      <c r="L11" s="5">
        <f t="shared" si="1"/>
        <v>28.571428571428569</v>
      </c>
      <c r="N11" s="3" t="s">
        <v>95</v>
      </c>
      <c r="O11" s="3">
        <v>5</v>
      </c>
      <c r="P11" s="4">
        <f t="shared" si="3"/>
        <v>35.714285714285715</v>
      </c>
    </row>
    <row r="12" spans="2:16" x14ac:dyDescent="0.25">
      <c r="B12" s="6"/>
      <c r="C12" s="6"/>
      <c r="D12" s="3"/>
      <c r="E12" s="3"/>
      <c r="F12" s="3" t="s">
        <v>10</v>
      </c>
      <c r="G12" s="3">
        <v>4</v>
      </c>
      <c r="H12" s="4">
        <f t="shared" si="2"/>
        <v>28.571428571428569</v>
      </c>
      <c r="I12" s="3"/>
      <c r="J12" s="3" t="s">
        <v>88</v>
      </c>
      <c r="K12" s="3">
        <v>4</v>
      </c>
      <c r="L12" s="5">
        <f t="shared" si="1"/>
        <v>28.571428571428569</v>
      </c>
      <c r="N12" s="3" t="s">
        <v>166</v>
      </c>
      <c r="O12" s="3">
        <v>0</v>
      </c>
      <c r="P12" s="4">
        <f t="shared" si="3"/>
        <v>0</v>
      </c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32</v>
      </c>
      <c r="C16" s="3"/>
      <c r="D16" s="3"/>
      <c r="E16" s="3"/>
      <c r="F16" s="7" t="s">
        <v>33</v>
      </c>
      <c r="G16" s="7"/>
      <c r="H16" s="7"/>
      <c r="I16" s="3"/>
      <c r="J16" s="7"/>
      <c r="K16" s="3"/>
      <c r="N16" s="2"/>
    </row>
    <row r="17" spans="2:16" x14ac:dyDescent="0.25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/>
      <c r="L17" s="7"/>
      <c r="O17" s="2"/>
      <c r="P17" s="2"/>
    </row>
    <row r="18" spans="2:16" x14ac:dyDescent="0.25">
      <c r="B18" s="3" t="s">
        <v>167</v>
      </c>
      <c r="C18" s="3">
        <v>14</v>
      </c>
      <c r="D18" s="4">
        <f>C18/16*100</f>
        <v>87.5</v>
      </c>
      <c r="E18" s="3"/>
      <c r="F18" s="3" t="s">
        <v>100</v>
      </c>
      <c r="G18" s="3">
        <v>16</v>
      </c>
      <c r="H18" s="4">
        <f>G18/18*100</f>
        <v>88.888888888888886</v>
      </c>
      <c r="I18" s="3"/>
      <c r="J18" s="3"/>
      <c r="K18" s="3"/>
      <c r="L18" s="5"/>
      <c r="P18" s="9"/>
    </row>
    <row r="19" spans="2:16" x14ac:dyDescent="0.25">
      <c r="B19" s="3" t="s">
        <v>122</v>
      </c>
      <c r="C19" s="3">
        <v>12</v>
      </c>
      <c r="D19" s="4">
        <f>C19/16*100</f>
        <v>75</v>
      </c>
      <c r="E19" s="3"/>
      <c r="F19" s="3" t="s">
        <v>171</v>
      </c>
      <c r="G19" s="3">
        <v>16</v>
      </c>
      <c r="H19" s="4">
        <f>G19/18*100</f>
        <v>88.888888888888886</v>
      </c>
      <c r="I19" s="3"/>
      <c r="J19" s="3"/>
      <c r="K19" s="3"/>
      <c r="L19" s="5"/>
      <c r="P19" s="9"/>
    </row>
    <row r="20" spans="2:16" x14ac:dyDescent="0.25">
      <c r="B20" s="3" t="s">
        <v>129</v>
      </c>
      <c r="C20" s="3">
        <v>10</v>
      </c>
      <c r="D20" s="4">
        <f>C20/16*100</f>
        <v>62.5</v>
      </c>
      <c r="E20" s="3"/>
      <c r="F20" s="3" t="s">
        <v>135</v>
      </c>
      <c r="G20" s="3">
        <v>13</v>
      </c>
      <c r="H20" s="4">
        <f>G20/18*100</f>
        <v>72.222222222222214</v>
      </c>
      <c r="I20" s="3"/>
      <c r="J20" s="3"/>
      <c r="K20" s="3"/>
      <c r="L20" s="5"/>
      <c r="P20" s="9"/>
    </row>
    <row r="21" spans="2:16" x14ac:dyDescent="0.25">
      <c r="B21" s="3" t="s">
        <v>168</v>
      </c>
      <c r="C21" s="3">
        <v>10</v>
      </c>
      <c r="D21" s="4">
        <f>C21/16*100</f>
        <v>62.5</v>
      </c>
      <c r="E21" s="3"/>
      <c r="F21" s="3" t="s">
        <v>70</v>
      </c>
      <c r="G21" s="3">
        <v>10</v>
      </c>
      <c r="H21" s="4">
        <f>G21/18*100</f>
        <v>55.555555555555557</v>
      </c>
      <c r="I21" s="3"/>
      <c r="J21" s="3"/>
      <c r="K21" s="3"/>
      <c r="L21" s="5"/>
      <c r="P21" s="9"/>
    </row>
    <row r="22" spans="2:16" x14ac:dyDescent="0.25">
      <c r="B22" s="3" t="s">
        <v>62</v>
      </c>
      <c r="C22" s="3">
        <v>8</v>
      </c>
      <c r="D22" s="4">
        <f>C22/16*100</f>
        <v>50</v>
      </c>
      <c r="E22" s="3"/>
      <c r="F22" s="3" t="s">
        <v>142</v>
      </c>
      <c r="G22" s="3">
        <v>10</v>
      </c>
      <c r="H22" s="4">
        <f>G22/18*100</f>
        <v>55.555555555555557</v>
      </c>
      <c r="I22" s="3"/>
      <c r="J22" s="3"/>
      <c r="K22" s="3"/>
      <c r="L22" s="5"/>
      <c r="P22" s="9"/>
    </row>
    <row r="23" spans="2:16" x14ac:dyDescent="0.25">
      <c r="B23" s="3" t="s">
        <v>44</v>
      </c>
      <c r="C23" s="3">
        <v>8</v>
      </c>
      <c r="D23" s="4">
        <f>C23/16*100</f>
        <v>50</v>
      </c>
      <c r="E23" s="3"/>
      <c r="F23" s="3" t="s">
        <v>172</v>
      </c>
      <c r="G23" s="3">
        <v>9</v>
      </c>
      <c r="H23" s="4">
        <f>G23/18*100</f>
        <v>50</v>
      </c>
      <c r="I23" s="3"/>
      <c r="J23" s="3"/>
      <c r="K23" s="3"/>
      <c r="L23" s="5"/>
      <c r="P23" s="9"/>
    </row>
    <row r="24" spans="2:16" x14ac:dyDescent="0.25">
      <c r="B24" s="3" t="s">
        <v>49</v>
      </c>
      <c r="C24" s="3">
        <v>5</v>
      </c>
      <c r="D24" s="4">
        <f>C24/16*100</f>
        <v>31.25</v>
      </c>
      <c r="E24" s="3"/>
      <c r="F24" s="3" t="s">
        <v>141</v>
      </c>
      <c r="G24" s="3">
        <v>8</v>
      </c>
      <c r="H24" s="4">
        <f>G24/18*100</f>
        <v>44.444444444444443</v>
      </c>
      <c r="I24" s="3"/>
      <c r="J24" s="3"/>
      <c r="K24" s="3"/>
      <c r="L24" s="5"/>
      <c r="M24" s="3"/>
      <c r="N24" s="3"/>
      <c r="P24" s="9"/>
    </row>
    <row r="25" spans="2:16" x14ac:dyDescent="0.25">
      <c r="B25" s="3" t="s">
        <v>169</v>
      </c>
      <c r="C25" s="3">
        <v>3</v>
      </c>
      <c r="D25" s="4">
        <f>C25/16*100</f>
        <v>18.75</v>
      </c>
      <c r="E25" s="3"/>
      <c r="F25" s="3" t="s">
        <v>75</v>
      </c>
      <c r="G25" s="3">
        <v>3</v>
      </c>
      <c r="H25" s="4">
        <f>G25/18*100</f>
        <v>16.666666666666664</v>
      </c>
      <c r="I25" s="3"/>
      <c r="J25" s="3"/>
      <c r="K25" s="3"/>
      <c r="L25" s="5"/>
      <c r="M25" s="3"/>
      <c r="N25" s="3"/>
      <c r="P25" s="9"/>
    </row>
    <row r="26" spans="2:16" x14ac:dyDescent="0.25">
      <c r="B26" s="3" t="s">
        <v>170</v>
      </c>
      <c r="C26" s="3">
        <v>2</v>
      </c>
      <c r="D26" s="4">
        <f>C26/16*100</f>
        <v>12.5</v>
      </c>
      <c r="F26" s="3" t="s">
        <v>72</v>
      </c>
      <c r="G26" s="3">
        <v>3</v>
      </c>
      <c r="H26" s="4">
        <f>G26/18*100</f>
        <v>16.666666666666664</v>
      </c>
      <c r="J26" s="3"/>
      <c r="K26" s="3"/>
      <c r="L26" s="5"/>
    </row>
    <row r="27" spans="2:16" x14ac:dyDescent="0.25">
      <c r="B27" s="3"/>
      <c r="F27" s="3" t="s">
        <v>71</v>
      </c>
      <c r="G27" s="3">
        <v>2</v>
      </c>
      <c r="H27" s="4">
        <f>G27/18*100</f>
        <v>11.111111111111111</v>
      </c>
    </row>
    <row r="28" spans="2:16" x14ac:dyDescent="0.25">
      <c r="B28" s="2"/>
      <c r="F28" s="2"/>
    </row>
    <row r="29" spans="2:16" x14ac:dyDescent="0.25">
      <c r="C29" s="2"/>
      <c r="D29" s="2"/>
      <c r="G29" s="2"/>
      <c r="H29" s="2"/>
    </row>
    <row r="30" spans="2:16" x14ac:dyDescent="0.25">
      <c r="D30" s="5"/>
      <c r="H30" s="5"/>
    </row>
    <row r="31" spans="2:16" x14ac:dyDescent="0.25">
      <c r="D31" s="5"/>
      <c r="H31" s="5"/>
    </row>
    <row r="32" spans="2:16" x14ac:dyDescent="0.25">
      <c r="D32" s="5"/>
      <c r="H32" s="5"/>
    </row>
    <row r="33" spans="4:8" x14ac:dyDescent="0.25">
      <c r="D33" s="5"/>
      <c r="H33" s="5"/>
    </row>
    <row r="34" spans="4:8" x14ac:dyDescent="0.25">
      <c r="D34" s="5"/>
      <c r="H34" s="5"/>
    </row>
    <row r="35" spans="4:8" x14ac:dyDescent="0.25">
      <c r="D35" s="5"/>
      <c r="H35" s="5"/>
    </row>
    <row r="36" spans="4:8" x14ac:dyDescent="0.25">
      <c r="D36" s="5"/>
      <c r="H36" s="5"/>
    </row>
    <row r="37" spans="4:8" x14ac:dyDescent="0.25">
      <c r="D37" s="5"/>
      <c r="H37" s="5"/>
    </row>
    <row r="38" spans="4:8" x14ac:dyDescent="0.25">
      <c r="D38" s="5"/>
      <c r="H38" s="5"/>
    </row>
    <row r="39" spans="4:8" x14ac:dyDescent="0.25">
      <c r="H39" s="5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59"/>
  <sheetViews>
    <sheetView tabSelected="1" topLeftCell="A71" workbookViewId="0">
      <selection activeCell="I159" sqref="I159"/>
    </sheetView>
  </sheetViews>
  <sheetFormatPr defaultColWidth="8.42578125" defaultRowHeight="15" x14ac:dyDescent="0.25"/>
  <cols>
    <col min="5" max="5" width="19.5703125" bestFit="1" customWidth="1"/>
    <col min="9" max="9" width="8.42578125" style="12"/>
    <col min="10" max="10" width="19.5703125" bestFit="1" customWidth="1"/>
  </cols>
  <sheetData>
    <row r="4" spans="2:12" x14ac:dyDescent="0.25">
      <c r="B4" s="2"/>
      <c r="I4" s="13" t="s">
        <v>143</v>
      </c>
      <c r="J4" s="13"/>
      <c r="K4" s="13"/>
      <c r="L4" s="13"/>
    </row>
    <row r="6" spans="2:12" x14ac:dyDescent="0.25">
      <c r="I6" s="12" t="s">
        <v>76</v>
      </c>
      <c r="J6" s="10" t="s">
        <v>77</v>
      </c>
      <c r="K6" s="10" t="s">
        <v>5</v>
      </c>
    </row>
    <row r="7" spans="2:12" x14ac:dyDescent="0.25">
      <c r="I7" s="12">
        <v>1</v>
      </c>
      <c r="J7" s="11" t="s">
        <v>40</v>
      </c>
      <c r="K7" s="11">
        <v>365</v>
      </c>
    </row>
    <row r="8" spans="2:12" x14ac:dyDescent="0.25">
      <c r="I8" s="12">
        <v>2</v>
      </c>
      <c r="J8" s="3" t="s">
        <v>39</v>
      </c>
      <c r="K8" s="3">
        <v>351</v>
      </c>
    </row>
    <row r="9" spans="2:12" x14ac:dyDescent="0.25">
      <c r="I9" s="12">
        <v>3</v>
      </c>
      <c r="J9" s="3" t="s">
        <v>45</v>
      </c>
      <c r="K9">
        <v>332</v>
      </c>
    </row>
    <row r="10" spans="2:12" x14ac:dyDescent="0.25">
      <c r="I10" s="12">
        <v>4</v>
      </c>
      <c r="J10" s="3" t="s">
        <v>16</v>
      </c>
      <c r="K10" s="3">
        <v>324</v>
      </c>
    </row>
    <row r="11" spans="2:12" x14ac:dyDescent="0.25">
      <c r="I11" s="12">
        <v>5</v>
      </c>
      <c r="J11" t="s">
        <v>43</v>
      </c>
      <c r="K11">
        <v>318</v>
      </c>
    </row>
    <row r="12" spans="2:12" x14ac:dyDescent="0.25">
      <c r="I12" s="12">
        <v>6</v>
      </c>
      <c r="J12" t="s">
        <v>12</v>
      </c>
      <c r="K12">
        <v>268</v>
      </c>
    </row>
    <row r="13" spans="2:12" x14ac:dyDescent="0.25">
      <c r="I13" s="12">
        <v>7</v>
      </c>
      <c r="J13" t="s">
        <v>35</v>
      </c>
      <c r="K13">
        <v>264</v>
      </c>
    </row>
    <row r="14" spans="2:12" x14ac:dyDescent="0.25">
      <c r="I14" s="12">
        <v>8</v>
      </c>
      <c r="J14" t="s">
        <v>17</v>
      </c>
      <c r="K14">
        <v>240</v>
      </c>
    </row>
    <row r="15" spans="2:12" x14ac:dyDescent="0.25">
      <c r="I15" s="12">
        <v>9</v>
      </c>
      <c r="J15" t="s">
        <v>100</v>
      </c>
      <c r="K15">
        <v>231</v>
      </c>
    </row>
    <row r="16" spans="2:12" x14ac:dyDescent="0.25">
      <c r="I16" s="12">
        <v>10</v>
      </c>
      <c r="J16" s="3" t="s">
        <v>22</v>
      </c>
      <c r="K16">
        <v>230</v>
      </c>
    </row>
    <row r="17" spans="9:11" x14ac:dyDescent="0.25">
      <c r="I17" s="12">
        <v>11</v>
      </c>
      <c r="J17" s="6" t="s">
        <v>73</v>
      </c>
      <c r="K17">
        <v>225</v>
      </c>
    </row>
    <row r="18" spans="9:11" x14ac:dyDescent="0.25">
      <c r="I18" s="12">
        <v>12</v>
      </c>
      <c r="J18" t="s">
        <v>91</v>
      </c>
      <c r="K18">
        <v>221</v>
      </c>
    </row>
    <row r="19" spans="9:11" x14ac:dyDescent="0.25">
      <c r="I19" s="12">
        <v>13</v>
      </c>
      <c r="J19" s="6" t="s">
        <v>25</v>
      </c>
      <c r="K19">
        <v>219</v>
      </c>
    </row>
    <row r="20" spans="9:11" x14ac:dyDescent="0.25">
      <c r="I20" s="12">
        <v>14</v>
      </c>
      <c r="J20" s="3" t="s">
        <v>78</v>
      </c>
      <c r="K20">
        <v>202</v>
      </c>
    </row>
    <row r="21" spans="9:11" x14ac:dyDescent="0.25">
      <c r="J21" t="s">
        <v>168</v>
      </c>
      <c r="K21">
        <v>202</v>
      </c>
    </row>
    <row r="22" spans="9:11" x14ac:dyDescent="0.25">
      <c r="I22" s="12">
        <v>16</v>
      </c>
      <c r="J22" t="s">
        <v>10</v>
      </c>
      <c r="K22">
        <v>187</v>
      </c>
    </row>
    <row r="23" spans="9:11" x14ac:dyDescent="0.25">
      <c r="I23" s="12">
        <v>17</v>
      </c>
      <c r="J23" s="6" t="s">
        <v>27</v>
      </c>
      <c r="K23">
        <v>173</v>
      </c>
    </row>
    <row r="24" spans="9:11" x14ac:dyDescent="0.25">
      <c r="I24" s="12">
        <v>18</v>
      </c>
      <c r="J24" t="s">
        <v>83</v>
      </c>
      <c r="K24">
        <v>170</v>
      </c>
    </row>
    <row r="25" spans="9:11" x14ac:dyDescent="0.25">
      <c r="I25" s="12">
        <v>19</v>
      </c>
      <c r="J25" t="s">
        <v>34</v>
      </c>
      <c r="K25">
        <v>167</v>
      </c>
    </row>
    <row r="26" spans="9:11" x14ac:dyDescent="0.25">
      <c r="I26" s="12">
        <v>20</v>
      </c>
      <c r="J26" t="s">
        <v>30</v>
      </c>
      <c r="K26">
        <v>161</v>
      </c>
    </row>
    <row r="27" spans="9:11" x14ac:dyDescent="0.25">
      <c r="J27" t="s">
        <v>15</v>
      </c>
      <c r="K27">
        <v>161</v>
      </c>
    </row>
    <row r="28" spans="9:11" x14ac:dyDescent="0.25">
      <c r="I28" s="12">
        <v>22</v>
      </c>
      <c r="J28" t="s">
        <v>19</v>
      </c>
      <c r="K28">
        <v>157</v>
      </c>
    </row>
    <row r="29" spans="9:11" x14ac:dyDescent="0.25">
      <c r="J29" s="3" t="s">
        <v>53</v>
      </c>
      <c r="K29">
        <v>157</v>
      </c>
    </row>
    <row r="30" spans="9:11" x14ac:dyDescent="0.25">
      <c r="I30" s="12">
        <v>24</v>
      </c>
      <c r="J30" t="s">
        <v>173</v>
      </c>
      <c r="K30">
        <v>156</v>
      </c>
    </row>
    <row r="31" spans="9:11" x14ac:dyDescent="0.25">
      <c r="I31" s="12">
        <v>25</v>
      </c>
      <c r="J31" t="s">
        <v>20</v>
      </c>
      <c r="K31">
        <v>154</v>
      </c>
    </row>
    <row r="32" spans="9:11" x14ac:dyDescent="0.25">
      <c r="I32" s="12">
        <v>26</v>
      </c>
      <c r="J32" t="s">
        <v>81</v>
      </c>
      <c r="K32">
        <v>152</v>
      </c>
    </row>
    <row r="33" spans="9:11" x14ac:dyDescent="0.25">
      <c r="I33" s="12">
        <v>27</v>
      </c>
      <c r="J33" t="s">
        <v>144</v>
      </c>
      <c r="K33">
        <v>151</v>
      </c>
    </row>
    <row r="34" spans="9:11" x14ac:dyDescent="0.25">
      <c r="I34" s="12">
        <v>28</v>
      </c>
      <c r="J34" t="s">
        <v>8</v>
      </c>
      <c r="K34">
        <v>150</v>
      </c>
    </row>
    <row r="35" spans="9:11" x14ac:dyDescent="0.25">
      <c r="J35" t="s">
        <v>126</v>
      </c>
      <c r="K35">
        <v>150</v>
      </c>
    </row>
    <row r="36" spans="9:11" x14ac:dyDescent="0.25">
      <c r="J36" t="s">
        <v>42</v>
      </c>
      <c r="K36">
        <v>150</v>
      </c>
    </row>
    <row r="37" spans="9:11" x14ac:dyDescent="0.25">
      <c r="I37" s="12">
        <v>31</v>
      </c>
      <c r="J37" t="s">
        <v>56</v>
      </c>
      <c r="K37">
        <v>149</v>
      </c>
    </row>
    <row r="38" spans="9:11" x14ac:dyDescent="0.25">
      <c r="I38" s="12">
        <v>32</v>
      </c>
      <c r="J38" t="s">
        <v>72</v>
      </c>
      <c r="K38">
        <v>144</v>
      </c>
    </row>
    <row r="39" spans="9:11" x14ac:dyDescent="0.25">
      <c r="I39" s="12">
        <v>33</v>
      </c>
      <c r="J39" t="s">
        <v>118</v>
      </c>
      <c r="K39">
        <v>143</v>
      </c>
    </row>
    <row r="40" spans="9:11" x14ac:dyDescent="0.25">
      <c r="J40" t="s">
        <v>113</v>
      </c>
      <c r="K40">
        <v>143</v>
      </c>
    </row>
    <row r="41" spans="9:11" x14ac:dyDescent="0.25">
      <c r="I41" s="12">
        <v>35</v>
      </c>
      <c r="J41" t="s">
        <v>166</v>
      </c>
      <c r="K41">
        <v>142</v>
      </c>
    </row>
    <row r="42" spans="9:11" x14ac:dyDescent="0.25">
      <c r="I42" s="12">
        <v>36</v>
      </c>
      <c r="J42" t="s">
        <v>9</v>
      </c>
      <c r="K42">
        <v>140</v>
      </c>
    </row>
    <row r="43" spans="9:11" x14ac:dyDescent="0.25">
      <c r="J43" t="s">
        <v>26</v>
      </c>
      <c r="K43">
        <v>140</v>
      </c>
    </row>
    <row r="44" spans="9:11" x14ac:dyDescent="0.25">
      <c r="I44" s="12">
        <v>38</v>
      </c>
      <c r="J44" t="s">
        <v>13</v>
      </c>
      <c r="K44">
        <v>137</v>
      </c>
    </row>
    <row r="45" spans="9:11" x14ac:dyDescent="0.25">
      <c r="I45" s="12">
        <v>39</v>
      </c>
      <c r="J45" t="s">
        <v>55</v>
      </c>
      <c r="K45">
        <v>136</v>
      </c>
    </row>
    <row r="46" spans="9:11" x14ac:dyDescent="0.25">
      <c r="I46" s="12">
        <v>40</v>
      </c>
      <c r="J46" t="s">
        <v>41</v>
      </c>
      <c r="K46">
        <v>132</v>
      </c>
    </row>
    <row r="47" spans="9:11" x14ac:dyDescent="0.25">
      <c r="I47" s="12">
        <v>41</v>
      </c>
      <c r="J47" t="s">
        <v>122</v>
      </c>
      <c r="K47">
        <v>131</v>
      </c>
    </row>
    <row r="48" spans="9:11" x14ac:dyDescent="0.25">
      <c r="I48" s="12">
        <v>42</v>
      </c>
      <c r="J48" t="s">
        <v>111</v>
      </c>
      <c r="K48">
        <v>129</v>
      </c>
    </row>
    <row r="49" spans="9:11" x14ac:dyDescent="0.25">
      <c r="J49" t="s">
        <v>120</v>
      </c>
      <c r="K49">
        <v>129</v>
      </c>
    </row>
    <row r="50" spans="9:11" x14ac:dyDescent="0.25">
      <c r="I50" s="12">
        <v>44</v>
      </c>
      <c r="J50" t="s">
        <v>135</v>
      </c>
      <c r="K50">
        <v>128</v>
      </c>
    </row>
    <row r="51" spans="9:11" x14ac:dyDescent="0.25">
      <c r="I51" s="12">
        <v>45</v>
      </c>
      <c r="J51" t="s">
        <v>66</v>
      </c>
      <c r="K51">
        <v>125</v>
      </c>
    </row>
    <row r="52" spans="9:11" x14ac:dyDescent="0.25">
      <c r="I52" s="12">
        <v>46</v>
      </c>
      <c r="J52" t="s">
        <v>38</v>
      </c>
      <c r="K52">
        <v>121</v>
      </c>
    </row>
    <row r="53" spans="9:11" x14ac:dyDescent="0.25">
      <c r="I53" s="12">
        <v>47</v>
      </c>
      <c r="J53" t="s">
        <v>57</v>
      </c>
      <c r="K53">
        <v>117</v>
      </c>
    </row>
    <row r="54" spans="9:11" x14ac:dyDescent="0.25">
      <c r="I54" s="12">
        <v>48</v>
      </c>
      <c r="J54" t="s">
        <v>52</v>
      </c>
      <c r="K54">
        <v>115</v>
      </c>
    </row>
    <row r="55" spans="9:11" x14ac:dyDescent="0.25">
      <c r="I55" s="12">
        <v>49</v>
      </c>
      <c r="J55" t="s">
        <v>64</v>
      </c>
      <c r="K55">
        <v>112</v>
      </c>
    </row>
    <row r="56" spans="9:11" x14ac:dyDescent="0.25">
      <c r="I56" s="12">
        <v>50</v>
      </c>
      <c r="J56" s="3" t="s">
        <v>11</v>
      </c>
      <c r="K56">
        <v>110</v>
      </c>
    </row>
    <row r="57" spans="9:11" x14ac:dyDescent="0.25">
      <c r="I57" s="12">
        <v>51</v>
      </c>
      <c r="J57" t="s">
        <v>18</v>
      </c>
      <c r="K57">
        <v>107</v>
      </c>
    </row>
    <row r="58" spans="9:11" x14ac:dyDescent="0.25">
      <c r="J58" t="s">
        <v>44</v>
      </c>
      <c r="K58">
        <v>107</v>
      </c>
    </row>
    <row r="59" spans="9:11" x14ac:dyDescent="0.25">
      <c r="I59" s="12">
        <v>53</v>
      </c>
      <c r="J59" t="s">
        <v>104</v>
      </c>
      <c r="K59">
        <v>100</v>
      </c>
    </row>
    <row r="60" spans="9:11" x14ac:dyDescent="0.25">
      <c r="J60" t="s">
        <v>138</v>
      </c>
      <c r="K60">
        <v>100</v>
      </c>
    </row>
    <row r="61" spans="9:11" x14ac:dyDescent="0.25">
      <c r="I61" s="12">
        <v>55</v>
      </c>
      <c r="J61" t="s">
        <v>70</v>
      </c>
      <c r="K61">
        <v>98</v>
      </c>
    </row>
    <row r="62" spans="9:11" x14ac:dyDescent="0.25">
      <c r="I62" s="12">
        <v>56</v>
      </c>
      <c r="J62" t="s">
        <v>131</v>
      </c>
      <c r="K62">
        <v>94</v>
      </c>
    </row>
    <row r="63" spans="9:11" x14ac:dyDescent="0.25">
      <c r="I63" s="12">
        <v>57</v>
      </c>
      <c r="J63" t="s">
        <v>86</v>
      </c>
      <c r="K63">
        <v>93</v>
      </c>
    </row>
    <row r="64" spans="9:11" x14ac:dyDescent="0.25">
      <c r="J64" t="s">
        <v>116</v>
      </c>
      <c r="K64">
        <v>93</v>
      </c>
    </row>
    <row r="65" spans="9:11" x14ac:dyDescent="0.25">
      <c r="J65" t="s">
        <v>46</v>
      </c>
      <c r="K65">
        <v>93</v>
      </c>
    </row>
    <row r="66" spans="9:11" x14ac:dyDescent="0.25">
      <c r="I66" s="12">
        <v>60</v>
      </c>
      <c r="J66" t="s">
        <v>65</v>
      </c>
      <c r="K66">
        <v>92</v>
      </c>
    </row>
    <row r="67" spans="9:11" x14ac:dyDescent="0.25">
      <c r="I67" s="12">
        <v>61</v>
      </c>
      <c r="J67" t="s">
        <v>14</v>
      </c>
      <c r="K67">
        <v>90</v>
      </c>
    </row>
    <row r="68" spans="9:11" x14ac:dyDescent="0.25">
      <c r="J68" t="s">
        <v>125</v>
      </c>
      <c r="K68">
        <v>90</v>
      </c>
    </row>
    <row r="69" spans="9:11" x14ac:dyDescent="0.25">
      <c r="J69" t="s">
        <v>169</v>
      </c>
      <c r="K69">
        <v>90</v>
      </c>
    </row>
    <row r="70" spans="9:11" x14ac:dyDescent="0.25">
      <c r="I70" s="12">
        <v>64</v>
      </c>
      <c r="J70" t="s">
        <v>156</v>
      </c>
      <c r="K70">
        <v>89</v>
      </c>
    </row>
    <row r="71" spans="9:11" x14ac:dyDescent="0.25">
      <c r="I71" s="12">
        <v>65</v>
      </c>
      <c r="J71" t="s">
        <v>109</v>
      </c>
      <c r="K71">
        <v>86</v>
      </c>
    </row>
    <row r="72" spans="9:11" x14ac:dyDescent="0.25">
      <c r="J72" t="s">
        <v>117</v>
      </c>
      <c r="K72">
        <v>86</v>
      </c>
    </row>
    <row r="73" spans="9:11" x14ac:dyDescent="0.25">
      <c r="J73" t="s">
        <v>36</v>
      </c>
      <c r="K73">
        <v>86</v>
      </c>
    </row>
    <row r="74" spans="9:11" x14ac:dyDescent="0.25">
      <c r="J74" t="s">
        <v>37</v>
      </c>
      <c r="K74">
        <v>86</v>
      </c>
    </row>
    <row r="75" spans="9:11" x14ac:dyDescent="0.25">
      <c r="J75" s="3" t="s">
        <v>79</v>
      </c>
      <c r="K75" s="3">
        <v>86</v>
      </c>
    </row>
    <row r="76" spans="9:11" x14ac:dyDescent="0.25">
      <c r="J76" t="s">
        <v>162</v>
      </c>
      <c r="K76">
        <v>86</v>
      </c>
    </row>
    <row r="77" spans="9:11" x14ac:dyDescent="0.25">
      <c r="I77" s="12">
        <v>71</v>
      </c>
      <c r="J77" t="s">
        <v>60</v>
      </c>
      <c r="K77">
        <v>85</v>
      </c>
    </row>
    <row r="78" spans="9:11" x14ac:dyDescent="0.25">
      <c r="I78" s="12">
        <v>72</v>
      </c>
      <c r="J78" t="s">
        <v>80</v>
      </c>
      <c r="K78">
        <v>83</v>
      </c>
    </row>
    <row r="79" spans="9:11" x14ac:dyDescent="0.25">
      <c r="I79" s="12">
        <v>73</v>
      </c>
      <c r="J79" s="6" t="s">
        <v>54</v>
      </c>
      <c r="K79">
        <v>82</v>
      </c>
    </row>
    <row r="80" spans="9:11" x14ac:dyDescent="0.25">
      <c r="J80" t="s">
        <v>141</v>
      </c>
      <c r="K80">
        <v>82</v>
      </c>
    </row>
    <row r="81" spans="9:11" x14ac:dyDescent="0.25">
      <c r="I81" s="12">
        <v>75</v>
      </c>
      <c r="J81" t="s">
        <v>23</v>
      </c>
      <c r="K81">
        <v>80</v>
      </c>
    </row>
    <row r="82" spans="9:11" x14ac:dyDescent="0.25">
      <c r="I82" s="12">
        <v>76</v>
      </c>
      <c r="J82" t="s">
        <v>128</v>
      </c>
      <c r="K82">
        <v>79</v>
      </c>
    </row>
    <row r="83" spans="9:11" x14ac:dyDescent="0.25">
      <c r="J83" t="s">
        <v>21</v>
      </c>
      <c r="K83">
        <v>79</v>
      </c>
    </row>
    <row r="84" spans="9:11" x14ac:dyDescent="0.25">
      <c r="J84" t="s">
        <v>88</v>
      </c>
      <c r="K84">
        <v>79</v>
      </c>
    </row>
    <row r="85" spans="9:11" x14ac:dyDescent="0.25">
      <c r="I85" s="12">
        <v>79</v>
      </c>
      <c r="J85" t="s">
        <v>99</v>
      </c>
      <c r="K85">
        <v>78</v>
      </c>
    </row>
    <row r="86" spans="9:11" x14ac:dyDescent="0.25">
      <c r="I86" s="12">
        <v>80</v>
      </c>
      <c r="J86" t="s">
        <v>67</v>
      </c>
      <c r="K86">
        <v>75</v>
      </c>
    </row>
    <row r="87" spans="9:11" x14ac:dyDescent="0.25">
      <c r="I87" s="12">
        <v>81</v>
      </c>
      <c r="J87" t="s">
        <v>49</v>
      </c>
      <c r="K87">
        <v>74</v>
      </c>
    </row>
    <row r="88" spans="9:11" x14ac:dyDescent="0.25">
      <c r="I88" s="12">
        <v>82</v>
      </c>
      <c r="J88" t="s">
        <v>82</v>
      </c>
      <c r="K88">
        <v>71</v>
      </c>
    </row>
    <row r="89" spans="9:11" x14ac:dyDescent="0.25">
      <c r="J89" t="s">
        <v>105</v>
      </c>
      <c r="K89">
        <v>71</v>
      </c>
    </row>
    <row r="90" spans="9:11" x14ac:dyDescent="0.25">
      <c r="J90" t="s">
        <v>127</v>
      </c>
      <c r="K90">
        <v>71</v>
      </c>
    </row>
    <row r="91" spans="9:11" x14ac:dyDescent="0.25">
      <c r="I91" s="12">
        <v>85</v>
      </c>
      <c r="J91" t="s">
        <v>139</v>
      </c>
      <c r="K91">
        <v>69</v>
      </c>
    </row>
    <row r="92" spans="9:11" x14ac:dyDescent="0.25">
      <c r="J92" t="s">
        <v>145</v>
      </c>
      <c r="K92">
        <v>69</v>
      </c>
    </row>
    <row r="93" spans="9:11" x14ac:dyDescent="0.25">
      <c r="J93" t="s">
        <v>142</v>
      </c>
      <c r="K93">
        <v>69</v>
      </c>
    </row>
    <row r="94" spans="9:11" x14ac:dyDescent="0.25">
      <c r="I94" s="12">
        <v>88</v>
      </c>
      <c r="J94" t="s">
        <v>132</v>
      </c>
      <c r="K94">
        <v>67</v>
      </c>
    </row>
    <row r="95" spans="9:11" x14ac:dyDescent="0.25">
      <c r="J95" t="s">
        <v>133</v>
      </c>
      <c r="K95">
        <v>67</v>
      </c>
    </row>
    <row r="96" spans="9:11" x14ac:dyDescent="0.25">
      <c r="J96" t="s">
        <v>152</v>
      </c>
      <c r="K96">
        <v>67</v>
      </c>
    </row>
    <row r="97" spans="9:11" x14ac:dyDescent="0.25">
      <c r="I97" s="12">
        <v>91</v>
      </c>
      <c r="J97" t="s">
        <v>148</v>
      </c>
      <c r="K97">
        <v>65</v>
      </c>
    </row>
    <row r="98" spans="9:11" x14ac:dyDescent="0.25">
      <c r="J98" s="6" t="s">
        <v>75</v>
      </c>
      <c r="K98">
        <v>65</v>
      </c>
    </row>
    <row r="99" spans="9:11" x14ac:dyDescent="0.25">
      <c r="I99" s="12">
        <v>93</v>
      </c>
      <c r="J99" t="s">
        <v>110</v>
      </c>
      <c r="K99">
        <v>64</v>
      </c>
    </row>
    <row r="100" spans="9:11" x14ac:dyDescent="0.25">
      <c r="J100" t="s">
        <v>114</v>
      </c>
      <c r="K100">
        <v>64</v>
      </c>
    </row>
    <row r="101" spans="9:11" x14ac:dyDescent="0.25">
      <c r="J101" t="s">
        <v>62</v>
      </c>
      <c r="K101">
        <v>64</v>
      </c>
    </row>
    <row r="102" spans="9:11" x14ac:dyDescent="0.25">
      <c r="J102" t="s">
        <v>160</v>
      </c>
      <c r="K102">
        <v>64</v>
      </c>
    </row>
    <row r="103" spans="9:11" x14ac:dyDescent="0.25">
      <c r="J103" t="s">
        <v>163</v>
      </c>
      <c r="K103">
        <v>64</v>
      </c>
    </row>
    <row r="104" spans="9:11" x14ac:dyDescent="0.25">
      <c r="I104" s="12">
        <v>98</v>
      </c>
      <c r="J104" t="s">
        <v>140</v>
      </c>
      <c r="K104">
        <v>63</v>
      </c>
    </row>
    <row r="105" spans="9:11" x14ac:dyDescent="0.25">
      <c r="I105" s="12">
        <v>99</v>
      </c>
      <c r="J105" t="s">
        <v>89</v>
      </c>
      <c r="K105">
        <v>62</v>
      </c>
    </row>
    <row r="106" spans="9:11" x14ac:dyDescent="0.25">
      <c r="I106" s="12">
        <v>100</v>
      </c>
      <c r="J106" t="s">
        <v>121</v>
      </c>
      <c r="K106">
        <v>61</v>
      </c>
    </row>
    <row r="107" spans="9:11" x14ac:dyDescent="0.25">
      <c r="J107" t="s">
        <v>101</v>
      </c>
      <c r="K107">
        <v>61</v>
      </c>
    </row>
    <row r="108" spans="9:11" x14ac:dyDescent="0.25">
      <c r="I108" s="12">
        <v>102</v>
      </c>
      <c r="J108" t="s">
        <v>50</v>
      </c>
      <c r="K108">
        <v>60</v>
      </c>
    </row>
    <row r="109" spans="9:11" x14ac:dyDescent="0.25">
      <c r="I109" s="12">
        <v>103</v>
      </c>
      <c r="J109" t="s">
        <v>154</v>
      </c>
      <c r="K109">
        <v>58</v>
      </c>
    </row>
    <row r="110" spans="9:11" x14ac:dyDescent="0.25">
      <c r="I110" s="12">
        <v>104</v>
      </c>
      <c r="J110" t="s">
        <v>84</v>
      </c>
      <c r="K110">
        <v>57</v>
      </c>
    </row>
    <row r="111" spans="9:11" x14ac:dyDescent="0.25">
      <c r="J111" t="s">
        <v>85</v>
      </c>
      <c r="K111">
        <v>57</v>
      </c>
    </row>
    <row r="112" spans="9:11" x14ac:dyDescent="0.25">
      <c r="J112" s="3" t="s">
        <v>93</v>
      </c>
      <c r="K112">
        <v>57</v>
      </c>
    </row>
    <row r="113" spans="9:11" x14ac:dyDescent="0.25">
      <c r="J113" t="s">
        <v>161</v>
      </c>
      <c r="K113">
        <v>57</v>
      </c>
    </row>
    <row r="114" spans="9:11" x14ac:dyDescent="0.25">
      <c r="I114" s="12">
        <v>108</v>
      </c>
      <c r="J114" t="s">
        <v>134</v>
      </c>
      <c r="K114">
        <v>56</v>
      </c>
    </row>
    <row r="115" spans="9:11" x14ac:dyDescent="0.25">
      <c r="I115" s="12">
        <v>109</v>
      </c>
      <c r="J115" t="s">
        <v>106</v>
      </c>
      <c r="K115">
        <v>50</v>
      </c>
    </row>
    <row r="116" spans="9:11" x14ac:dyDescent="0.25">
      <c r="J116" t="s">
        <v>146</v>
      </c>
      <c r="K116">
        <v>50</v>
      </c>
    </row>
    <row r="117" spans="9:11" x14ac:dyDescent="0.25">
      <c r="J117" t="s">
        <v>87</v>
      </c>
      <c r="K117">
        <v>50</v>
      </c>
    </row>
    <row r="118" spans="9:11" x14ac:dyDescent="0.25">
      <c r="J118" t="s">
        <v>24</v>
      </c>
      <c r="K118">
        <v>50</v>
      </c>
    </row>
    <row r="119" spans="9:11" x14ac:dyDescent="0.25">
      <c r="J119" t="s">
        <v>51</v>
      </c>
      <c r="K119">
        <v>50</v>
      </c>
    </row>
    <row r="120" spans="9:11" x14ac:dyDescent="0.25">
      <c r="J120" t="s">
        <v>47</v>
      </c>
      <c r="K120">
        <v>50</v>
      </c>
    </row>
    <row r="121" spans="9:11" x14ac:dyDescent="0.25">
      <c r="J121" s="6" t="s">
        <v>95</v>
      </c>
      <c r="K121">
        <v>50</v>
      </c>
    </row>
    <row r="122" spans="9:11" x14ac:dyDescent="0.25">
      <c r="J122" t="s">
        <v>172</v>
      </c>
      <c r="K122">
        <v>50</v>
      </c>
    </row>
    <row r="123" spans="9:11" x14ac:dyDescent="0.25">
      <c r="I123" s="12">
        <v>117</v>
      </c>
      <c r="J123" t="s">
        <v>31</v>
      </c>
      <c r="K123">
        <v>49</v>
      </c>
    </row>
    <row r="124" spans="9:11" x14ac:dyDescent="0.25">
      <c r="I124" s="12">
        <v>118</v>
      </c>
      <c r="J124" t="s">
        <v>147</v>
      </c>
      <c r="K124">
        <v>44</v>
      </c>
    </row>
    <row r="125" spans="9:11" x14ac:dyDescent="0.25">
      <c r="J125" t="s">
        <v>71</v>
      </c>
      <c r="K125">
        <v>44</v>
      </c>
    </row>
    <row r="126" spans="9:11" x14ac:dyDescent="0.25">
      <c r="I126" s="12">
        <v>120</v>
      </c>
      <c r="J126" t="s">
        <v>90</v>
      </c>
      <c r="K126">
        <v>43</v>
      </c>
    </row>
    <row r="127" spans="9:11" x14ac:dyDescent="0.25">
      <c r="J127" t="s">
        <v>48</v>
      </c>
      <c r="K127">
        <v>43</v>
      </c>
    </row>
    <row r="128" spans="9:11" x14ac:dyDescent="0.25">
      <c r="J128" t="s">
        <v>28</v>
      </c>
      <c r="K128">
        <v>43</v>
      </c>
    </row>
    <row r="129" spans="9:11" x14ac:dyDescent="0.25">
      <c r="I129" s="12">
        <v>123</v>
      </c>
      <c r="J129" t="s">
        <v>92</v>
      </c>
      <c r="K129">
        <v>42</v>
      </c>
    </row>
    <row r="130" spans="9:11" x14ac:dyDescent="0.25">
      <c r="J130" t="s">
        <v>69</v>
      </c>
      <c r="K130">
        <v>42</v>
      </c>
    </row>
    <row r="131" spans="9:11" x14ac:dyDescent="0.25">
      <c r="J131" t="s">
        <v>68</v>
      </c>
      <c r="K131">
        <v>42</v>
      </c>
    </row>
    <row r="132" spans="9:11" x14ac:dyDescent="0.25">
      <c r="I132" s="12">
        <v>126</v>
      </c>
      <c r="J132" t="s">
        <v>123</v>
      </c>
      <c r="K132">
        <v>39</v>
      </c>
    </row>
    <row r="133" spans="9:11" x14ac:dyDescent="0.25">
      <c r="J133" t="s">
        <v>102</v>
      </c>
      <c r="K133">
        <v>39</v>
      </c>
    </row>
    <row r="134" spans="9:11" x14ac:dyDescent="0.25">
      <c r="J134" t="s">
        <v>103</v>
      </c>
      <c r="K134">
        <v>39</v>
      </c>
    </row>
    <row r="135" spans="9:11" x14ac:dyDescent="0.25">
      <c r="I135" s="12">
        <v>129</v>
      </c>
      <c r="J135" t="s">
        <v>165</v>
      </c>
      <c r="K135">
        <v>36</v>
      </c>
    </row>
    <row r="136" spans="9:11" x14ac:dyDescent="0.25">
      <c r="I136" s="12">
        <v>130</v>
      </c>
      <c r="J136" s="6" t="s">
        <v>94</v>
      </c>
      <c r="K136">
        <v>33</v>
      </c>
    </row>
    <row r="137" spans="9:11" x14ac:dyDescent="0.25">
      <c r="J137" t="s">
        <v>124</v>
      </c>
      <c r="K137">
        <v>33</v>
      </c>
    </row>
    <row r="138" spans="9:11" x14ac:dyDescent="0.25">
      <c r="J138" t="s">
        <v>136</v>
      </c>
      <c r="K138">
        <v>33</v>
      </c>
    </row>
    <row r="139" spans="9:11" x14ac:dyDescent="0.25">
      <c r="I139" s="12">
        <v>133</v>
      </c>
      <c r="J139" t="s">
        <v>149</v>
      </c>
      <c r="K139">
        <v>31</v>
      </c>
    </row>
    <row r="140" spans="9:11" x14ac:dyDescent="0.25">
      <c r="I140" s="12">
        <v>134</v>
      </c>
      <c r="J140" t="s">
        <v>59</v>
      </c>
      <c r="K140">
        <v>29</v>
      </c>
    </row>
    <row r="141" spans="9:11" x14ac:dyDescent="0.25">
      <c r="J141" t="s">
        <v>58</v>
      </c>
      <c r="K141">
        <v>29</v>
      </c>
    </row>
    <row r="142" spans="9:11" x14ac:dyDescent="0.25">
      <c r="J142" t="s">
        <v>150</v>
      </c>
      <c r="K142">
        <v>29</v>
      </c>
    </row>
    <row r="143" spans="9:11" x14ac:dyDescent="0.25">
      <c r="J143" t="s">
        <v>112</v>
      </c>
      <c r="K143">
        <v>29</v>
      </c>
    </row>
    <row r="144" spans="9:11" x14ac:dyDescent="0.25">
      <c r="I144" s="12">
        <v>138</v>
      </c>
      <c r="J144" t="s">
        <v>151</v>
      </c>
      <c r="K144">
        <v>25</v>
      </c>
    </row>
    <row r="145" spans="9:11" x14ac:dyDescent="0.25">
      <c r="I145" s="12">
        <v>139</v>
      </c>
      <c r="J145" t="s">
        <v>157</v>
      </c>
      <c r="K145">
        <v>22</v>
      </c>
    </row>
    <row r="146" spans="9:11" x14ac:dyDescent="0.25">
      <c r="I146" s="12">
        <v>140</v>
      </c>
      <c r="J146" t="s">
        <v>153</v>
      </c>
      <c r="K146">
        <v>21</v>
      </c>
    </row>
    <row r="147" spans="9:11" x14ac:dyDescent="0.25">
      <c r="I147" s="12">
        <v>141</v>
      </c>
      <c r="J147" t="s">
        <v>155</v>
      </c>
      <c r="K147">
        <v>19</v>
      </c>
    </row>
    <row r="148" spans="9:11" x14ac:dyDescent="0.25">
      <c r="I148" s="12">
        <v>142</v>
      </c>
      <c r="J148" t="s">
        <v>119</v>
      </c>
      <c r="K148">
        <v>14</v>
      </c>
    </row>
    <row r="149" spans="9:11" x14ac:dyDescent="0.25">
      <c r="J149" t="s">
        <v>115</v>
      </c>
      <c r="K149">
        <v>14</v>
      </c>
    </row>
    <row r="150" spans="9:11" x14ac:dyDescent="0.25">
      <c r="I150" s="12">
        <v>144</v>
      </c>
      <c r="J150" t="s">
        <v>130</v>
      </c>
      <c r="K150">
        <v>7</v>
      </c>
    </row>
    <row r="151" spans="9:11" x14ac:dyDescent="0.25">
      <c r="J151" s="3" t="s">
        <v>96</v>
      </c>
      <c r="K151">
        <v>7</v>
      </c>
    </row>
    <row r="152" spans="9:11" x14ac:dyDescent="0.25">
      <c r="J152" t="s">
        <v>61</v>
      </c>
      <c r="K152">
        <v>7</v>
      </c>
    </row>
    <row r="153" spans="9:11" x14ac:dyDescent="0.25">
      <c r="I153" s="12">
        <v>147</v>
      </c>
      <c r="J153" t="s">
        <v>137</v>
      </c>
      <c r="K153">
        <v>0</v>
      </c>
    </row>
    <row r="154" spans="9:11" x14ac:dyDescent="0.25">
      <c r="J154" t="s">
        <v>108</v>
      </c>
      <c r="K154">
        <v>0</v>
      </c>
    </row>
    <row r="155" spans="9:11" x14ac:dyDescent="0.25">
      <c r="J155" t="s">
        <v>74</v>
      </c>
      <c r="K155">
        <v>0</v>
      </c>
    </row>
    <row r="156" spans="9:11" x14ac:dyDescent="0.25">
      <c r="J156" t="s">
        <v>29</v>
      </c>
      <c r="K156">
        <v>0</v>
      </c>
    </row>
    <row r="157" spans="9:11" x14ac:dyDescent="0.25">
      <c r="J157" t="s">
        <v>63</v>
      </c>
      <c r="K157">
        <v>0</v>
      </c>
    </row>
    <row r="158" spans="9:11" x14ac:dyDescent="0.25">
      <c r="J158" s="3" t="s">
        <v>97</v>
      </c>
      <c r="K158">
        <v>0</v>
      </c>
    </row>
    <row r="159" spans="9:11" x14ac:dyDescent="0.25">
      <c r="J159" s="3" t="s">
        <v>98</v>
      </c>
      <c r="K159">
        <v>0</v>
      </c>
    </row>
  </sheetData>
  <sheetProtection selectLockedCells="1" selectUnlockedCells="1"/>
  <sortState ref="I7:K159">
    <sortCondition descending="1" ref="K159"/>
  </sortState>
  <mergeCells count="1">
    <mergeCell ref="I4:L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6de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9</cp:revision>
  <cp:lastPrinted>1601-01-01T00:00:00Z</cp:lastPrinted>
  <dcterms:created xsi:type="dcterms:W3CDTF">2013-11-26T14:28:45Z</dcterms:created>
  <dcterms:modified xsi:type="dcterms:W3CDTF">2017-04-23T19:12:26Z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