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OneDrive\Documenten\Dammen\Regio-cup\Uitslagen\"/>
    </mc:Choice>
  </mc:AlternateContent>
  <xr:revisionPtr revIDLastSave="0" documentId="13_ncr:1_{8D52A387-1227-4B1C-9175-E27245FF8419}" xr6:coauthVersionLast="45" xr6:coauthVersionMax="45" xr10:uidLastSave="{00000000-0000-0000-0000-000000000000}"/>
  <bookViews>
    <workbookView xWindow="-108" yWindow="-108" windowWidth="23256" windowHeight="13176" tabRatio="987" xr2:uid="{00000000-000D-0000-FFFF-FFFF00000000}"/>
  </bookViews>
  <sheets>
    <sheet name="uitslagen 4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5" i="1"/>
  <c r="H6" i="1"/>
  <c r="H7" i="1"/>
  <c r="H8" i="1"/>
  <c r="H9" i="1"/>
  <c r="H10" i="1"/>
  <c r="H5" i="1"/>
  <c r="D6" i="1"/>
  <c r="D7" i="1"/>
  <c r="D8" i="1"/>
  <c r="D9" i="1"/>
  <c r="D5" i="1"/>
  <c r="D19" i="1" l="1"/>
  <c r="D20" i="1"/>
  <c r="D21" i="1"/>
  <c r="D22" i="1"/>
  <c r="D23" i="1"/>
  <c r="D24" i="1"/>
  <c r="D25" i="1"/>
  <c r="D18" i="1"/>
  <c r="P5" i="1" l="1"/>
  <c r="P6" i="1" l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<sst xmlns="http://schemas.openxmlformats.org/spreadsheetml/2006/main" count="142" uniqueCount="102">
  <si>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</si>
  <si>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</si>
  <si>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</si>
  <si>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</si>
  <si>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</si>
  <si>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</si>
  <si>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</si>
  <si>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</si>
  <si>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Groep 5</t>
  </si>
  <si>
    <t>Rosanne Steenblik</t>
  </si>
  <si>
    <t>Jamey Loots</t>
  </si>
  <si>
    <t>Naam</t>
  </si>
  <si>
    <t>Chanel Otten</t>
  </si>
  <si>
    <t>Stijn Oldenbeuving</t>
  </si>
  <si>
    <t>Anand Dalaj</t>
  </si>
  <si>
    <t>Simon van der Velden</t>
  </si>
  <si>
    <t>Anar Dalaj</t>
  </si>
  <si>
    <t>Lucas Kreeft</t>
  </si>
  <si>
    <t>Telmen Sanjaa</t>
  </si>
  <si>
    <t>Sophie Blenkers</t>
  </si>
  <si>
    <t>Bo Kraiema</t>
  </si>
  <si>
    <t>Verena Schildt</t>
  </si>
  <si>
    <t>Charrel Schuller</t>
  </si>
  <si>
    <t>Jordy Overhein</t>
  </si>
  <si>
    <t>Leroy Overhein</t>
  </si>
  <si>
    <t>Brian Talma</t>
  </si>
  <si>
    <t>Erkhemee Suren</t>
  </si>
  <si>
    <t>Samanta Slager</t>
  </si>
  <si>
    <t>Janick Lanting</t>
  </si>
  <si>
    <t>Stefan Koenen</t>
  </si>
  <si>
    <t>Yara de Veld</t>
  </si>
  <si>
    <t>Sytze Spijker</t>
  </si>
  <si>
    <t>Aike de Vries</t>
  </si>
  <si>
    <t>Morris Everts</t>
  </si>
  <si>
    <t>Sem Wolbink</t>
  </si>
  <si>
    <t>Shalya Schulte</t>
  </si>
  <si>
    <t>Justin Krikken</t>
  </si>
  <si>
    <t>Chris Rijstenberg</t>
  </si>
  <si>
    <t>Demi Veldzink</t>
  </si>
  <si>
    <t>Thijs Rijstenberg</t>
  </si>
  <si>
    <t>Sjoerd Becker</t>
  </si>
  <si>
    <t>Anujin Sharavsamdan</t>
  </si>
  <si>
    <t>Elize van der Kamp</t>
  </si>
  <si>
    <t>Plaats</t>
  </si>
  <si>
    <t>Sander Staal</t>
  </si>
  <si>
    <t>Elise Schouten</t>
  </si>
  <si>
    <t>Alyne Goerres</t>
  </si>
  <si>
    <t>Bas Blanken</t>
  </si>
  <si>
    <t>Merijn Wiggers</t>
  </si>
  <si>
    <t>Dylano Stoter</t>
  </si>
  <si>
    <t>Thomas Bouma</t>
  </si>
  <si>
    <t>Amelie de Boer</t>
  </si>
  <si>
    <t>Ninthe Huismans</t>
  </si>
  <si>
    <t>Sophie de Boer</t>
  </si>
  <si>
    <t>Ramon Huijbrechts</t>
  </si>
  <si>
    <t>Hermann Loots</t>
  </si>
  <si>
    <t>Bruno Blanken</t>
  </si>
  <si>
    <t>Luuk Hensen</t>
  </si>
  <si>
    <t>Midas van der Werf</t>
  </si>
  <si>
    <t>Dylan Pops</t>
  </si>
  <si>
    <t>Sytse Spijker</t>
  </si>
  <si>
    <t>Mart Slim</t>
  </si>
  <si>
    <t>Anne-Renske Pijper</t>
  </si>
  <si>
    <t>Marije Bouma</t>
  </si>
  <si>
    <t>Ethan de Wit</t>
  </si>
  <si>
    <t>Jesse de Glee</t>
  </si>
  <si>
    <t>Nickey Loots</t>
  </si>
  <si>
    <t>Thea Talman</t>
  </si>
  <si>
    <t>Maik de Groot</t>
  </si>
  <si>
    <t>Merle Bouma</t>
  </si>
  <si>
    <t>Jona Bos</t>
  </si>
  <si>
    <t>Ties van Beelen</t>
  </si>
  <si>
    <t>Dylarius Stoter</t>
  </si>
  <si>
    <t>Mick van Ek</t>
  </si>
  <si>
    <t>Anne Veenstra</t>
  </si>
  <si>
    <t>Siebren van der Molen</t>
  </si>
  <si>
    <t>Tengiz Yilmaz</t>
  </si>
  <si>
    <t>Pieter Ytsma</t>
  </si>
  <si>
    <t>Hessel Jongsma</t>
  </si>
  <si>
    <t>Evan Jongsma</t>
  </si>
  <si>
    <t>Seline Bril</t>
  </si>
  <si>
    <t>Wesley Nienhuis</t>
  </si>
  <si>
    <t>Ge-Ann Klompmaker</t>
  </si>
  <si>
    <t>Ymie de Groot</t>
  </si>
  <si>
    <t>Harmen van der Velde</t>
  </si>
  <si>
    <t>Leonie Klompmaker</t>
  </si>
  <si>
    <t>Mariska Weening</t>
  </si>
  <si>
    <t>Niels Doevenmans</t>
  </si>
  <si>
    <t>Bart-Jan Kortleven</t>
  </si>
  <si>
    <t>Cornelis-Jan Kappen</t>
  </si>
  <si>
    <t>Emmely Kruizinga</t>
  </si>
  <si>
    <t>Nicky Loots</t>
  </si>
  <si>
    <t>Brenda Wimmenhove</t>
  </si>
  <si>
    <t>Tanja van Kelckhoven</t>
  </si>
  <si>
    <t>Tengis Yilmaz</t>
  </si>
  <si>
    <t>Demi Veldsink</t>
  </si>
  <si>
    <t>Ferre Schra</t>
  </si>
  <si>
    <t>Hugo Sikkema</t>
  </si>
  <si>
    <t>Dominic Dijkhuis</t>
  </si>
  <si>
    <t>Lois Hofsté</t>
  </si>
  <si>
    <t>Noah Dijkhuis</t>
  </si>
  <si>
    <t>Tussenstand na Regio-Cup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</si>
</sst>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6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 vertical="center"/>
    </xf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tabSelected="1" zoomScaleNormal="100" workbookViewId="0">
      <selection activeCell="F18" sqref="F18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4" width="9.44140625" bestFit="1" customWidth="1"/>
    <col min="5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3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3">
      <c r="B5" s="2" t="s">
        <v>88</v>
      </c>
      <c r="C5" s="2">
        <v>7</v>
      </c>
      <c r="D5" s="3">
        <f>C5/8*100</f>
        <v>87.5</v>
      </c>
      <c r="E5" s="2"/>
      <c r="F5" s="2" t="s">
        <v>22</v>
      </c>
      <c r="G5" s="2">
        <v>8</v>
      </c>
      <c r="H5" s="3">
        <f>G5/10*100</f>
        <v>80</v>
      </c>
      <c r="I5" s="2"/>
      <c r="J5" s="2" t="s">
        <v>21</v>
      </c>
      <c r="K5" s="2">
        <v>12</v>
      </c>
      <c r="L5" s="4">
        <f>K5/16*100</f>
        <v>75</v>
      </c>
      <c r="N5" s="2" t="s">
        <v>92</v>
      </c>
      <c r="O5" s="2">
        <v>12</v>
      </c>
      <c r="P5" s="3">
        <f>O5/14*100</f>
        <v>85.714285714285708</v>
      </c>
    </row>
    <row r="6" spans="2:16" x14ac:dyDescent="0.3">
      <c r="B6" s="2" t="s">
        <v>60</v>
      </c>
      <c r="C6" s="2">
        <v>5</v>
      </c>
      <c r="D6" s="3">
        <f t="shared" ref="D6:D9" si="0">C6/8*100</f>
        <v>62.5</v>
      </c>
      <c r="E6" s="2"/>
      <c r="F6" s="2" t="s">
        <v>14</v>
      </c>
      <c r="G6" s="2">
        <v>7</v>
      </c>
      <c r="H6" s="3">
        <f t="shared" ref="H6:H10" si="1">G6/10*100</f>
        <v>70</v>
      </c>
      <c r="I6" s="2"/>
      <c r="J6" s="2" t="s">
        <v>17</v>
      </c>
      <c r="K6" s="2">
        <v>12</v>
      </c>
      <c r="L6" s="4">
        <f t="shared" ref="L6:L13" si="2">K6/16*100</f>
        <v>75</v>
      </c>
      <c r="N6" s="2" t="s">
        <v>93</v>
      </c>
      <c r="O6" s="2">
        <v>9</v>
      </c>
      <c r="P6" s="3">
        <f t="shared" ref="P6:P12" si="3">O6/14*100</f>
        <v>64.285714285714292</v>
      </c>
    </row>
    <row r="7" spans="2:16" x14ac:dyDescent="0.3">
      <c r="B7" s="2" t="s">
        <v>28</v>
      </c>
      <c r="C7" s="2">
        <v>4</v>
      </c>
      <c r="D7" s="3">
        <f t="shared" si="0"/>
        <v>50</v>
      </c>
      <c r="E7" s="2"/>
      <c r="F7" s="2" t="s">
        <v>19</v>
      </c>
      <c r="G7" s="2">
        <v>6</v>
      </c>
      <c r="H7" s="3">
        <f t="shared" si="1"/>
        <v>60</v>
      </c>
      <c r="I7" s="2"/>
      <c r="J7" s="2" t="s">
        <v>16</v>
      </c>
      <c r="K7" s="2">
        <v>12</v>
      </c>
      <c r="L7" s="4">
        <f t="shared" si="2"/>
        <v>75</v>
      </c>
      <c r="N7" s="2" t="s">
        <v>37</v>
      </c>
      <c r="O7" s="2">
        <v>9</v>
      </c>
      <c r="P7" s="3">
        <f t="shared" si="3"/>
        <v>64.285714285714292</v>
      </c>
    </row>
    <row r="8" spans="2:16" x14ac:dyDescent="0.3">
      <c r="B8" s="2" t="s">
        <v>48</v>
      </c>
      <c r="C8" s="2">
        <v>3</v>
      </c>
      <c r="D8" s="3">
        <f t="shared" si="0"/>
        <v>37.5</v>
      </c>
      <c r="E8" s="2"/>
      <c r="F8" s="2" t="s">
        <v>33</v>
      </c>
      <c r="G8" s="2">
        <v>5</v>
      </c>
      <c r="H8" s="3">
        <f t="shared" si="1"/>
        <v>50</v>
      </c>
      <c r="I8" s="2"/>
      <c r="J8" s="2" t="s">
        <v>90</v>
      </c>
      <c r="K8" s="2">
        <v>9</v>
      </c>
      <c r="L8" s="4">
        <f t="shared" si="2"/>
        <v>56.25</v>
      </c>
      <c r="N8" s="2" t="s">
        <v>25</v>
      </c>
      <c r="O8" s="2">
        <v>9</v>
      </c>
      <c r="P8" s="3">
        <f t="shared" si="3"/>
        <v>64.285714285714292</v>
      </c>
    </row>
    <row r="9" spans="2:16" x14ac:dyDescent="0.3">
      <c r="B9" s="2" t="s">
        <v>89</v>
      </c>
      <c r="C9" s="2">
        <v>1</v>
      </c>
      <c r="D9" s="3">
        <f t="shared" si="0"/>
        <v>12.5</v>
      </c>
      <c r="E9" s="2"/>
      <c r="F9" s="2" t="s">
        <v>49</v>
      </c>
      <c r="G9" s="2">
        <v>3</v>
      </c>
      <c r="H9" s="3">
        <f t="shared" si="1"/>
        <v>30</v>
      </c>
      <c r="I9" s="2"/>
      <c r="J9" s="2" t="s">
        <v>29</v>
      </c>
      <c r="K9" s="2">
        <v>8</v>
      </c>
      <c r="L9" s="4">
        <f t="shared" si="2"/>
        <v>50</v>
      </c>
      <c r="N9" s="2" t="s">
        <v>55</v>
      </c>
      <c r="O9" s="2">
        <v>7</v>
      </c>
      <c r="P9" s="3">
        <f t="shared" si="3"/>
        <v>50</v>
      </c>
    </row>
    <row r="10" spans="2:16" x14ac:dyDescent="0.3">
      <c r="B10" s="2"/>
      <c r="C10" s="2"/>
      <c r="D10" s="3"/>
      <c r="E10" s="2"/>
      <c r="F10" s="2" t="s">
        <v>32</v>
      </c>
      <c r="G10" s="2">
        <v>1</v>
      </c>
      <c r="H10" s="3">
        <f t="shared" si="1"/>
        <v>10</v>
      </c>
      <c r="I10" s="2"/>
      <c r="J10" s="2" t="s">
        <v>9</v>
      </c>
      <c r="K10" s="2">
        <v>8</v>
      </c>
      <c r="L10" s="4">
        <f t="shared" si="2"/>
        <v>50</v>
      </c>
      <c r="N10" s="2" t="s">
        <v>94</v>
      </c>
      <c r="O10" s="2">
        <v>5</v>
      </c>
      <c r="P10" s="3">
        <f t="shared" si="3"/>
        <v>35.714285714285715</v>
      </c>
    </row>
    <row r="11" spans="2:16" x14ac:dyDescent="0.3">
      <c r="B11" s="2"/>
      <c r="C11" s="2"/>
      <c r="D11" s="3"/>
      <c r="E11" s="2"/>
      <c r="F11" s="2"/>
      <c r="G11" s="2"/>
      <c r="H11" s="3"/>
      <c r="I11" s="2"/>
      <c r="J11" s="2" t="s">
        <v>91</v>
      </c>
      <c r="K11" s="2">
        <v>5</v>
      </c>
      <c r="L11" s="4">
        <f t="shared" si="2"/>
        <v>31.25</v>
      </c>
      <c r="N11" s="2" t="s">
        <v>39</v>
      </c>
      <c r="O11" s="2">
        <v>4</v>
      </c>
      <c r="P11" s="3">
        <f t="shared" si="3"/>
        <v>28.571428571428569</v>
      </c>
    </row>
    <row r="12" spans="2:16" x14ac:dyDescent="0.3">
      <c r="B12" s="2"/>
      <c r="C12" s="2"/>
      <c r="D12" s="3"/>
      <c r="E12" s="2"/>
      <c r="F12" s="2"/>
      <c r="G12" s="2"/>
      <c r="H12" s="3"/>
      <c r="I12" s="2"/>
      <c r="J12" s="2" t="s">
        <v>26</v>
      </c>
      <c r="K12" s="2">
        <v>3</v>
      </c>
      <c r="L12" s="4">
        <f t="shared" si="2"/>
        <v>18.75</v>
      </c>
      <c r="N12" s="2" t="s">
        <v>95</v>
      </c>
      <c r="O12" s="2">
        <v>1</v>
      </c>
      <c r="P12" s="3">
        <f t="shared" si="3"/>
        <v>7.1428571428571423</v>
      </c>
    </row>
    <row r="13" spans="2:16" x14ac:dyDescent="0.3">
      <c r="B13" s="2"/>
      <c r="C13" s="2"/>
      <c r="D13" s="2"/>
      <c r="E13" s="2"/>
      <c r="F13" s="2"/>
      <c r="G13" s="2"/>
      <c r="H13" s="2"/>
      <c r="I13" s="2"/>
      <c r="J13" s="2" t="s">
        <v>18</v>
      </c>
      <c r="K13" s="2">
        <v>3</v>
      </c>
      <c r="L13" s="4">
        <f t="shared" si="2"/>
        <v>18.75</v>
      </c>
      <c r="M13" s="2"/>
      <c r="N13" s="2"/>
    </row>
    <row r="14" spans="2:16" x14ac:dyDescent="0.3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3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3">
      <c r="B16" s="5" t="s">
        <v>8</v>
      </c>
      <c r="C16" s="2"/>
      <c r="D16" s="2"/>
      <c r="E16" s="2"/>
      <c r="F16" s="5"/>
      <c r="G16" s="2"/>
      <c r="H16" s="2"/>
      <c r="I16" s="2"/>
      <c r="J16" s="5"/>
      <c r="K16" s="2"/>
      <c r="L16" s="2"/>
      <c r="N16" s="5"/>
      <c r="O16" s="2"/>
    </row>
    <row r="17" spans="1:16" x14ac:dyDescent="0.3">
      <c r="B17" s="2"/>
      <c r="C17" s="5" t="s">
        <v>4</v>
      </c>
      <c r="D17" s="5" t="s">
        <v>5</v>
      </c>
      <c r="E17" s="2"/>
      <c r="F17" s="2"/>
      <c r="G17" s="5"/>
      <c r="H17" s="5"/>
      <c r="I17" s="2"/>
      <c r="J17" s="2"/>
      <c r="K17" s="5"/>
      <c r="L17" s="5"/>
      <c r="N17" s="5"/>
      <c r="O17" s="5"/>
      <c r="P17" s="5"/>
    </row>
    <row r="18" spans="1:16" x14ac:dyDescent="0.3">
      <c r="B18" s="2" t="s">
        <v>96</v>
      </c>
      <c r="C18" s="2">
        <v>14</v>
      </c>
      <c r="D18" s="3">
        <f>C18/14*100</f>
        <v>100</v>
      </c>
      <c r="E18" s="2"/>
      <c r="F18" s="2"/>
      <c r="G18" s="2"/>
      <c r="H18" s="3"/>
      <c r="I18" s="2"/>
      <c r="J18" s="2"/>
      <c r="K18" s="2"/>
      <c r="L18" s="4"/>
      <c r="P18" s="4"/>
    </row>
    <row r="19" spans="1:16" x14ac:dyDescent="0.3">
      <c r="B19" s="2" t="s">
        <v>97</v>
      </c>
      <c r="C19" s="2">
        <v>12</v>
      </c>
      <c r="D19" s="3">
        <f t="shared" ref="D19:D25" si="4">C19/14*100</f>
        <v>85.714285714285708</v>
      </c>
      <c r="E19" s="2"/>
      <c r="F19" s="2"/>
      <c r="G19" s="2"/>
      <c r="H19" s="3"/>
      <c r="I19" s="2"/>
      <c r="J19" s="2"/>
      <c r="K19" s="2"/>
      <c r="L19" s="4"/>
      <c r="P19" s="4"/>
    </row>
    <row r="20" spans="1:16" x14ac:dyDescent="0.3">
      <c r="B20" s="2" t="s">
        <v>98</v>
      </c>
      <c r="C20" s="2">
        <v>10</v>
      </c>
      <c r="D20" s="3">
        <f t="shared" si="4"/>
        <v>71.428571428571431</v>
      </c>
      <c r="E20" s="2"/>
      <c r="F20" s="2"/>
      <c r="G20" s="2"/>
      <c r="H20" s="3"/>
      <c r="I20" s="2"/>
      <c r="J20" s="2"/>
      <c r="K20" s="2"/>
      <c r="L20" s="4"/>
      <c r="P20" s="4"/>
    </row>
    <row r="21" spans="1:16" x14ac:dyDescent="0.3">
      <c r="B21" s="2" t="s">
        <v>82</v>
      </c>
      <c r="C21" s="2">
        <v>8</v>
      </c>
      <c r="D21" s="3">
        <f t="shared" si="4"/>
        <v>57.142857142857139</v>
      </c>
      <c r="E21" s="2"/>
      <c r="F21" s="2"/>
      <c r="G21" s="2"/>
      <c r="H21" s="3"/>
      <c r="I21" s="2"/>
      <c r="J21" s="2"/>
      <c r="K21" s="2"/>
      <c r="L21" s="4"/>
      <c r="P21" s="4"/>
    </row>
    <row r="22" spans="1:16" x14ac:dyDescent="0.3">
      <c r="B22" s="2" t="s">
        <v>10</v>
      </c>
      <c r="C22" s="2">
        <v>6</v>
      </c>
      <c r="D22" s="3">
        <f t="shared" si="4"/>
        <v>42.857142857142854</v>
      </c>
      <c r="E22" s="2"/>
      <c r="F22" s="2"/>
      <c r="G22" s="2"/>
      <c r="H22" s="3"/>
      <c r="I22" s="2"/>
      <c r="J22" s="2"/>
      <c r="K22" s="2"/>
      <c r="L22" s="4"/>
      <c r="P22" s="4"/>
    </row>
    <row r="23" spans="1:16" x14ac:dyDescent="0.3">
      <c r="B23" s="2" t="s">
        <v>100</v>
      </c>
      <c r="C23" s="2">
        <v>4</v>
      </c>
      <c r="D23" s="3">
        <f t="shared" si="4"/>
        <v>28.571428571428569</v>
      </c>
      <c r="E23" s="2"/>
      <c r="F23" s="2"/>
      <c r="G23" s="2"/>
      <c r="H23" s="3"/>
      <c r="I23" s="2"/>
      <c r="J23" s="2"/>
      <c r="K23" s="2"/>
      <c r="L23" s="4"/>
      <c r="P23" s="4"/>
    </row>
    <row r="24" spans="1:16" x14ac:dyDescent="0.3">
      <c r="B24" s="2" t="s">
        <v>85</v>
      </c>
      <c r="C24" s="2">
        <v>1</v>
      </c>
      <c r="D24" s="3">
        <f t="shared" si="4"/>
        <v>7.1428571428571423</v>
      </c>
      <c r="E24" s="2"/>
      <c r="F24" s="2"/>
      <c r="G24" s="2"/>
      <c r="H24" s="3"/>
      <c r="I24" s="2"/>
      <c r="J24" s="2"/>
      <c r="K24" s="2"/>
      <c r="L24" s="4"/>
      <c r="M24" s="2"/>
      <c r="N24" s="2"/>
      <c r="P24" s="4"/>
    </row>
    <row r="25" spans="1:16" x14ac:dyDescent="0.3">
      <c r="B25" s="2" t="s">
        <v>99</v>
      </c>
      <c r="C25" s="2">
        <v>1</v>
      </c>
      <c r="D25" s="3">
        <f t="shared" si="4"/>
        <v>7.1428571428571423</v>
      </c>
      <c r="E25" s="2"/>
      <c r="F25" s="2"/>
      <c r="G25" s="2"/>
      <c r="H25" s="3"/>
      <c r="I25" s="2"/>
      <c r="J25" s="2"/>
      <c r="K25" s="2"/>
      <c r="L25" s="4"/>
      <c r="M25" s="2"/>
      <c r="N25" s="2"/>
      <c r="P25" s="4"/>
    </row>
    <row r="26" spans="1:16" x14ac:dyDescent="0.3">
      <c r="B26" s="2"/>
      <c r="C26" s="2"/>
      <c r="D26" s="3"/>
      <c r="F26" s="2"/>
      <c r="G26" s="2"/>
      <c r="H26" s="3"/>
      <c r="J26" s="2"/>
      <c r="K26" s="2"/>
      <c r="L26" s="4"/>
      <c r="P26" s="4"/>
    </row>
    <row r="27" spans="1:16" x14ac:dyDescent="0.3">
      <c r="B27" s="2"/>
      <c r="C27" s="2"/>
      <c r="D27" s="3"/>
      <c r="F27" s="2"/>
      <c r="G27" s="2"/>
      <c r="H27" s="3"/>
      <c r="J27" s="2"/>
      <c r="K27" s="2"/>
      <c r="L27" s="4"/>
    </row>
    <row r="28" spans="1:16" x14ac:dyDescent="0.3">
      <c r="B28" s="5"/>
      <c r="C28" s="5"/>
      <c r="D28" s="5"/>
    </row>
    <row r="29" spans="1:16" x14ac:dyDescent="0.3">
      <c r="B29" s="8"/>
      <c r="D29" s="4"/>
    </row>
    <row r="30" spans="1:16" x14ac:dyDescent="0.3">
      <c r="A30" s="9"/>
      <c r="D30" s="4"/>
    </row>
    <row r="31" spans="1:16" x14ac:dyDescent="0.3">
      <c r="A31" s="9"/>
      <c r="D31" s="4"/>
    </row>
    <row r="32" spans="1:16" x14ac:dyDescent="0.3">
      <c r="A32" s="9"/>
      <c r="D32" s="4"/>
    </row>
    <row r="33" spans="1:4" x14ac:dyDescent="0.3">
      <c r="A33" s="9"/>
      <c r="D33" s="4"/>
    </row>
    <row r="34" spans="1:4" x14ac:dyDescent="0.3">
      <c r="A34" s="9"/>
      <c r="D34" s="4"/>
    </row>
    <row r="35" spans="1:4" x14ac:dyDescent="0.3">
      <c r="A35" s="9"/>
      <c r="D35" s="4"/>
    </row>
    <row r="36" spans="1:4" x14ac:dyDescent="0.3">
      <c r="A36" s="9"/>
      <c r="D36" s="4"/>
    </row>
    <row r="37" spans="1:4" x14ac:dyDescent="0.3">
      <c r="A37" s="9"/>
    </row>
    <row r="38" spans="1:4" x14ac:dyDescent="0.3">
      <c r="A38" s="9"/>
    </row>
    <row r="39" spans="1:4" x14ac:dyDescent="0.3">
      <c r="A39" s="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81"/>
  <sheetViews>
    <sheetView zoomScaleNormal="100" workbookViewId="0">
      <selection activeCell="H15" sqref="H15"/>
    </sheetView>
  </sheetViews>
  <sheetFormatPr defaultRowHeight="14.4" x14ac:dyDescent="0.3"/>
  <cols>
    <col min="1" max="1" width="8.5546875"/>
    <col min="2" max="2" width="6" style="9" bestFit="1" customWidth="1"/>
    <col min="3" max="3" width="19.33203125" style="9" bestFit="1" customWidth="1"/>
    <col min="4" max="4" width="18.6640625" bestFit="1" customWidth="1"/>
    <col min="5" max="5" width="8.5546875"/>
    <col min="6" max="6" width="19.5546875" bestFit="1" customWidth="1"/>
    <col min="7" max="7" width="19.109375" bestFit="1" customWidth="1"/>
    <col min="8" max="8" width="21" bestFit="1" customWidth="1"/>
    <col min="9" max="9" width="8.5546875"/>
    <col min="10" max="10" width="19.5546875" bestFit="1" customWidth="1"/>
    <col min="11" max="1019" width="8.5546875"/>
  </cols>
  <sheetData>
    <row r="2" spans="1:7" x14ac:dyDescent="0.3">
      <c r="C2" s="13"/>
      <c r="D2" s="13"/>
      <c r="E2" s="13"/>
    </row>
    <row r="3" spans="1:7" x14ac:dyDescent="0.3">
      <c r="A3" s="1"/>
      <c r="F3" s="13"/>
      <c r="G3" s="13"/>
    </row>
    <row r="4" spans="1:7" x14ac:dyDescent="0.3">
      <c r="A4" s="7"/>
      <c r="B4" s="13" t="s">
        <v>101</v>
      </c>
      <c r="C4" s="13"/>
      <c r="D4" s="13"/>
    </row>
    <row r="5" spans="1:7" x14ac:dyDescent="0.3">
      <c r="A5" s="1"/>
      <c r="C5"/>
      <c r="D5" s="9"/>
    </row>
    <row r="6" spans="1:7" x14ac:dyDescent="0.3">
      <c r="A6" s="1"/>
      <c r="B6" s="9" t="s">
        <v>43</v>
      </c>
      <c r="C6" s="1" t="s">
        <v>11</v>
      </c>
      <c r="D6" s="1" t="s">
        <v>5</v>
      </c>
    </row>
    <row r="7" spans="1:7" x14ac:dyDescent="0.3">
      <c r="A7" s="1"/>
      <c r="B7" s="9">
        <v>1</v>
      </c>
      <c r="C7" s="16" t="s">
        <v>21</v>
      </c>
      <c r="D7" s="16">
        <v>276</v>
      </c>
    </row>
    <row r="8" spans="1:7" x14ac:dyDescent="0.3">
      <c r="A8" s="1"/>
      <c r="B8" s="9">
        <v>2</v>
      </c>
      <c r="C8" s="2" t="s">
        <v>28</v>
      </c>
      <c r="D8">
        <v>273</v>
      </c>
    </row>
    <row r="9" spans="1:7" x14ac:dyDescent="0.3">
      <c r="A9" s="1"/>
      <c r="B9" s="9">
        <v>3</v>
      </c>
      <c r="C9" s="2" t="s">
        <v>19</v>
      </c>
      <c r="D9">
        <v>253</v>
      </c>
    </row>
    <row r="10" spans="1:7" x14ac:dyDescent="0.3">
      <c r="A10" s="1"/>
      <c r="B10" s="9">
        <v>4</v>
      </c>
      <c r="C10" s="2" t="s">
        <v>16</v>
      </c>
      <c r="D10">
        <v>248</v>
      </c>
    </row>
    <row r="11" spans="1:7" x14ac:dyDescent="0.3">
      <c r="A11" s="1"/>
      <c r="B11" s="9">
        <v>5</v>
      </c>
      <c r="C11" s="2" t="s">
        <v>31</v>
      </c>
      <c r="D11" s="2">
        <v>241</v>
      </c>
    </row>
    <row r="12" spans="1:7" x14ac:dyDescent="0.3">
      <c r="A12" s="1"/>
      <c r="C12" s="2" t="s">
        <v>76</v>
      </c>
      <c r="D12">
        <v>241</v>
      </c>
    </row>
    <row r="13" spans="1:7" x14ac:dyDescent="0.3">
      <c r="B13" s="9">
        <v>7</v>
      </c>
      <c r="C13" s="2" t="s">
        <v>14</v>
      </c>
      <c r="D13">
        <v>240</v>
      </c>
    </row>
    <row r="14" spans="1:7" x14ac:dyDescent="0.3">
      <c r="B14" s="9">
        <v>8</v>
      </c>
      <c r="C14" s="2" t="s">
        <v>32</v>
      </c>
      <c r="D14">
        <v>235</v>
      </c>
    </row>
    <row r="15" spans="1:7" x14ac:dyDescent="0.3">
      <c r="B15" s="9">
        <v>9</v>
      </c>
      <c r="C15" s="2" t="s">
        <v>36</v>
      </c>
      <c r="D15" s="15">
        <v>229</v>
      </c>
    </row>
    <row r="16" spans="1:7" x14ac:dyDescent="0.3">
      <c r="B16" s="9">
        <v>10</v>
      </c>
      <c r="C16" s="2" t="s">
        <v>29</v>
      </c>
      <c r="D16">
        <v>192</v>
      </c>
    </row>
    <row r="17" spans="2:4" x14ac:dyDescent="0.3">
      <c r="B17" s="9">
        <v>11</v>
      </c>
      <c r="C17" s="2" t="s">
        <v>18</v>
      </c>
      <c r="D17">
        <v>184</v>
      </c>
    </row>
    <row r="18" spans="2:4" x14ac:dyDescent="0.3">
      <c r="C18" s="2" t="s">
        <v>25</v>
      </c>
      <c r="D18">
        <v>184</v>
      </c>
    </row>
    <row r="19" spans="2:4" x14ac:dyDescent="0.3">
      <c r="B19" s="9">
        <v>13</v>
      </c>
      <c r="C19" s="2" t="s">
        <v>37</v>
      </c>
      <c r="D19">
        <v>176</v>
      </c>
    </row>
    <row r="20" spans="2:4" x14ac:dyDescent="0.3">
      <c r="B20" s="9">
        <v>14</v>
      </c>
      <c r="C20" s="2" t="s">
        <v>9</v>
      </c>
      <c r="D20">
        <v>175</v>
      </c>
    </row>
    <row r="21" spans="2:4" x14ac:dyDescent="0.3">
      <c r="B21" s="9">
        <v>15</v>
      </c>
      <c r="C21" s="2" t="s">
        <v>44</v>
      </c>
      <c r="D21">
        <v>170</v>
      </c>
    </row>
    <row r="22" spans="2:4" x14ac:dyDescent="0.3">
      <c r="B22" s="9">
        <v>16</v>
      </c>
      <c r="C22" s="2" t="s">
        <v>66</v>
      </c>
      <c r="D22">
        <v>166</v>
      </c>
    </row>
    <row r="23" spans="2:4" x14ac:dyDescent="0.3">
      <c r="B23" s="9">
        <v>17</v>
      </c>
      <c r="C23" s="2" t="s">
        <v>26</v>
      </c>
      <c r="D23">
        <v>159</v>
      </c>
    </row>
    <row r="24" spans="2:4" x14ac:dyDescent="0.3">
      <c r="B24" s="9">
        <v>18</v>
      </c>
      <c r="C24" s="2" t="s">
        <v>34</v>
      </c>
      <c r="D24">
        <v>157</v>
      </c>
    </row>
    <row r="25" spans="2:4" x14ac:dyDescent="0.3">
      <c r="B25" s="9">
        <v>19</v>
      </c>
      <c r="C25" s="2" t="s">
        <v>73</v>
      </c>
      <c r="D25">
        <v>155</v>
      </c>
    </row>
    <row r="26" spans="2:4" x14ac:dyDescent="0.3">
      <c r="B26" s="9">
        <v>20</v>
      </c>
      <c r="C26" s="2" t="s">
        <v>48</v>
      </c>
      <c r="D26">
        <v>151</v>
      </c>
    </row>
    <row r="27" spans="2:4" x14ac:dyDescent="0.3">
      <c r="C27" s="2" t="s">
        <v>39</v>
      </c>
      <c r="D27">
        <v>151</v>
      </c>
    </row>
    <row r="28" spans="2:4" x14ac:dyDescent="0.3">
      <c r="B28" s="9">
        <v>22</v>
      </c>
      <c r="C28" s="2" t="s">
        <v>55</v>
      </c>
      <c r="D28">
        <v>150</v>
      </c>
    </row>
    <row r="29" spans="2:4" x14ac:dyDescent="0.3">
      <c r="C29" s="8" t="s">
        <v>52</v>
      </c>
      <c r="D29">
        <v>150</v>
      </c>
    </row>
    <row r="30" spans="2:4" x14ac:dyDescent="0.3">
      <c r="B30" s="9">
        <v>24</v>
      </c>
      <c r="C30" s="2" t="s">
        <v>57</v>
      </c>
      <c r="D30">
        <v>139</v>
      </c>
    </row>
    <row r="31" spans="2:4" x14ac:dyDescent="0.3">
      <c r="B31" s="9">
        <v>25</v>
      </c>
      <c r="C31" s="2" t="s">
        <v>54</v>
      </c>
      <c r="D31">
        <v>136</v>
      </c>
    </row>
    <row r="32" spans="2:4" x14ac:dyDescent="0.3">
      <c r="B32" s="9">
        <v>26</v>
      </c>
      <c r="C32" s="2" t="s">
        <v>12</v>
      </c>
      <c r="D32" s="2">
        <v>131</v>
      </c>
    </row>
    <row r="33" spans="2:4" x14ac:dyDescent="0.3">
      <c r="B33" s="9">
        <v>27</v>
      </c>
      <c r="C33" s="2" t="s">
        <v>17</v>
      </c>
      <c r="D33">
        <v>125</v>
      </c>
    </row>
    <row r="34" spans="2:4" x14ac:dyDescent="0.3">
      <c r="B34" s="9">
        <v>28</v>
      </c>
      <c r="C34" s="2" t="s">
        <v>22</v>
      </c>
      <c r="D34">
        <v>118</v>
      </c>
    </row>
    <row r="35" spans="2:4" x14ac:dyDescent="0.3">
      <c r="B35" s="9">
        <v>29</v>
      </c>
      <c r="C35" s="2" t="s">
        <v>20</v>
      </c>
      <c r="D35">
        <v>115</v>
      </c>
    </row>
    <row r="36" spans="2:4" x14ac:dyDescent="0.3">
      <c r="B36" s="9">
        <v>30</v>
      </c>
      <c r="C36" s="2" t="s">
        <v>49</v>
      </c>
      <c r="D36">
        <v>114</v>
      </c>
    </row>
    <row r="37" spans="2:4" x14ac:dyDescent="0.3">
      <c r="B37" s="9">
        <v>31</v>
      </c>
      <c r="C37" s="2" t="s">
        <v>27</v>
      </c>
      <c r="D37">
        <v>111</v>
      </c>
    </row>
    <row r="38" spans="2:4" x14ac:dyDescent="0.3">
      <c r="B38" s="9">
        <v>31</v>
      </c>
      <c r="C38" s="2" t="s">
        <v>24</v>
      </c>
      <c r="D38">
        <v>109</v>
      </c>
    </row>
    <row r="39" spans="2:4" x14ac:dyDescent="0.3">
      <c r="B39" s="9">
        <v>32</v>
      </c>
      <c r="C39" s="2" t="s">
        <v>82</v>
      </c>
      <c r="D39" s="8">
        <v>101</v>
      </c>
    </row>
    <row r="40" spans="2:4" x14ac:dyDescent="0.3">
      <c r="B40" s="9">
        <v>33</v>
      </c>
      <c r="C40" s="2" t="s">
        <v>96</v>
      </c>
      <c r="D40" s="8">
        <v>100</v>
      </c>
    </row>
    <row r="41" spans="2:4" x14ac:dyDescent="0.3">
      <c r="C41" s="2" t="s">
        <v>30</v>
      </c>
      <c r="D41">
        <v>100</v>
      </c>
    </row>
    <row r="42" spans="2:4" x14ac:dyDescent="0.3">
      <c r="B42" s="9">
        <v>35</v>
      </c>
      <c r="C42" s="2" t="s">
        <v>23</v>
      </c>
      <c r="D42">
        <v>94</v>
      </c>
    </row>
    <row r="43" spans="2:4" x14ac:dyDescent="0.3">
      <c r="B43" s="9">
        <v>36</v>
      </c>
      <c r="C43" s="2" t="s">
        <v>10</v>
      </c>
      <c r="D43">
        <v>92</v>
      </c>
    </row>
    <row r="44" spans="2:4" x14ac:dyDescent="0.3">
      <c r="B44" s="9">
        <v>37</v>
      </c>
      <c r="C44" s="2" t="s">
        <v>88</v>
      </c>
      <c r="D44" s="8">
        <v>88</v>
      </c>
    </row>
    <row r="45" spans="2:4" x14ac:dyDescent="0.3">
      <c r="B45" s="9">
        <v>38</v>
      </c>
      <c r="C45" s="8" t="s">
        <v>92</v>
      </c>
      <c r="D45" s="4">
        <v>86</v>
      </c>
    </row>
    <row r="46" spans="2:4" x14ac:dyDescent="0.3">
      <c r="B46" s="14"/>
      <c r="C46" s="2" t="s">
        <v>97</v>
      </c>
      <c r="D46" s="8">
        <v>86</v>
      </c>
    </row>
    <row r="47" spans="2:4" x14ac:dyDescent="0.3">
      <c r="B47" s="14">
        <v>40</v>
      </c>
      <c r="C47" s="2" t="s">
        <v>46</v>
      </c>
      <c r="D47">
        <v>80</v>
      </c>
    </row>
    <row r="48" spans="2:4" x14ac:dyDescent="0.3">
      <c r="B48" s="9">
        <v>41</v>
      </c>
      <c r="C48" s="2" t="s">
        <v>98</v>
      </c>
      <c r="D48" s="2">
        <v>71</v>
      </c>
    </row>
    <row r="49" spans="2:4" x14ac:dyDescent="0.3">
      <c r="C49" s="2" t="s">
        <v>70</v>
      </c>
      <c r="D49" s="8">
        <v>71</v>
      </c>
    </row>
    <row r="50" spans="2:4" x14ac:dyDescent="0.3">
      <c r="B50" s="9">
        <v>43</v>
      </c>
      <c r="C50" s="2" t="s">
        <v>79</v>
      </c>
      <c r="D50" s="12">
        <v>67</v>
      </c>
    </row>
    <row r="51" spans="2:4" x14ac:dyDescent="0.3">
      <c r="C51" s="2" t="s">
        <v>50</v>
      </c>
      <c r="D51">
        <v>67</v>
      </c>
    </row>
    <row r="52" spans="2:4" x14ac:dyDescent="0.3">
      <c r="B52" s="9">
        <v>45</v>
      </c>
      <c r="C52" s="2" t="s">
        <v>64</v>
      </c>
      <c r="D52" s="8">
        <v>64</v>
      </c>
    </row>
    <row r="53" spans="2:4" x14ac:dyDescent="0.3">
      <c r="C53" s="2" t="s">
        <v>93</v>
      </c>
      <c r="D53" s="8">
        <v>64</v>
      </c>
    </row>
    <row r="54" spans="2:4" x14ac:dyDescent="0.3">
      <c r="B54" s="9">
        <v>47</v>
      </c>
      <c r="C54" s="2" t="s">
        <v>87</v>
      </c>
      <c r="D54" s="8">
        <v>61</v>
      </c>
    </row>
    <row r="55" spans="2:4" x14ac:dyDescent="0.3">
      <c r="C55" s="2" t="s">
        <v>74</v>
      </c>
      <c r="D55" s="8">
        <v>61</v>
      </c>
    </row>
    <row r="56" spans="2:4" x14ac:dyDescent="0.3">
      <c r="B56" s="9">
        <v>49</v>
      </c>
      <c r="C56" s="2" t="s">
        <v>35</v>
      </c>
      <c r="D56">
        <v>57</v>
      </c>
    </row>
    <row r="57" spans="2:4" x14ac:dyDescent="0.3">
      <c r="C57" s="2" t="s">
        <v>53</v>
      </c>
      <c r="D57">
        <v>57</v>
      </c>
    </row>
    <row r="58" spans="2:4" x14ac:dyDescent="0.3">
      <c r="B58" s="9">
        <v>51</v>
      </c>
      <c r="C58" s="2" t="s">
        <v>41</v>
      </c>
      <c r="D58">
        <v>56</v>
      </c>
    </row>
    <row r="59" spans="2:4" x14ac:dyDescent="0.3">
      <c r="C59" s="2" t="s">
        <v>80</v>
      </c>
      <c r="D59" s="8">
        <v>56</v>
      </c>
    </row>
    <row r="60" spans="2:4" x14ac:dyDescent="0.3">
      <c r="C60" s="2" t="s">
        <v>75</v>
      </c>
      <c r="D60" s="8">
        <v>56</v>
      </c>
    </row>
    <row r="61" spans="2:4" x14ac:dyDescent="0.3">
      <c r="C61" s="2" t="s">
        <v>90</v>
      </c>
      <c r="D61" s="8">
        <v>56</v>
      </c>
    </row>
    <row r="62" spans="2:4" x14ac:dyDescent="0.3">
      <c r="B62" s="9">
        <v>55</v>
      </c>
      <c r="C62" s="2" t="s">
        <v>38</v>
      </c>
      <c r="D62">
        <v>50</v>
      </c>
    </row>
    <row r="63" spans="2:4" x14ac:dyDescent="0.3">
      <c r="C63" s="2" t="s">
        <v>58</v>
      </c>
      <c r="D63">
        <v>50</v>
      </c>
    </row>
    <row r="64" spans="2:4" x14ac:dyDescent="0.3">
      <c r="C64" s="2" t="s">
        <v>67</v>
      </c>
      <c r="D64" s="8">
        <v>50</v>
      </c>
    </row>
    <row r="65" spans="2:4" x14ac:dyDescent="0.3">
      <c r="C65" s="2" t="s">
        <v>81</v>
      </c>
      <c r="D65" s="8">
        <v>50</v>
      </c>
    </row>
    <row r="66" spans="2:4" x14ac:dyDescent="0.3">
      <c r="B66" s="9">
        <v>59</v>
      </c>
      <c r="C66" s="2" t="s">
        <v>42</v>
      </c>
      <c r="D66">
        <v>48</v>
      </c>
    </row>
    <row r="67" spans="2:4" x14ac:dyDescent="0.3">
      <c r="B67" s="9">
        <v>60</v>
      </c>
      <c r="C67" s="2" t="s">
        <v>71</v>
      </c>
      <c r="D67" s="8">
        <v>43</v>
      </c>
    </row>
    <row r="68" spans="2:4" x14ac:dyDescent="0.3">
      <c r="B68" s="9">
        <v>61</v>
      </c>
      <c r="C68" s="2" t="s">
        <v>51</v>
      </c>
      <c r="D68">
        <v>42</v>
      </c>
    </row>
    <row r="69" spans="2:4" x14ac:dyDescent="0.3">
      <c r="C69" s="2" t="s">
        <v>62</v>
      </c>
      <c r="D69" s="8">
        <v>42</v>
      </c>
    </row>
    <row r="70" spans="2:4" x14ac:dyDescent="0.3">
      <c r="B70" s="9">
        <v>63</v>
      </c>
      <c r="C70" s="2" t="s">
        <v>45</v>
      </c>
      <c r="D70">
        <v>40</v>
      </c>
    </row>
    <row r="71" spans="2:4" x14ac:dyDescent="0.3">
      <c r="B71" s="9">
        <v>64</v>
      </c>
      <c r="C71" s="2" t="s">
        <v>40</v>
      </c>
      <c r="D71">
        <v>38</v>
      </c>
    </row>
    <row r="72" spans="2:4" x14ac:dyDescent="0.3">
      <c r="B72" s="9">
        <v>65</v>
      </c>
      <c r="C72" s="2" t="s">
        <v>63</v>
      </c>
      <c r="D72" s="8">
        <v>33</v>
      </c>
    </row>
    <row r="73" spans="2:4" x14ac:dyDescent="0.3">
      <c r="B73" s="9">
        <v>66</v>
      </c>
      <c r="C73" s="2" t="s">
        <v>68</v>
      </c>
      <c r="D73" s="8">
        <v>29</v>
      </c>
    </row>
    <row r="74" spans="2:4" x14ac:dyDescent="0.3">
      <c r="C74" s="2" t="s">
        <v>100</v>
      </c>
      <c r="D74" s="8">
        <v>29</v>
      </c>
    </row>
    <row r="75" spans="2:4" x14ac:dyDescent="0.3">
      <c r="B75" s="9">
        <v>68</v>
      </c>
      <c r="C75" s="2" t="s">
        <v>77</v>
      </c>
      <c r="D75" s="8">
        <v>28</v>
      </c>
    </row>
    <row r="76" spans="2:4" x14ac:dyDescent="0.3">
      <c r="C76" s="2" t="s">
        <v>83</v>
      </c>
      <c r="D76" s="8">
        <v>28</v>
      </c>
    </row>
    <row r="77" spans="2:4" x14ac:dyDescent="0.3">
      <c r="B77" s="9">
        <v>70</v>
      </c>
      <c r="C77" s="2" t="s">
        <v>33</v>
      </c>
      <c r="D77">
        <v>25</v>
      </c>
    </row>
    <row r="78" spans="2:4" x14ac:dyDescent="0.3">
      <c r="B78" s="9">
        <v>71</v>
      </c>
      <c r="C78" s="2" t="s">
        <v>86</v>
      </c>
      <c r="D78" s="8">
        <v>21</v>
      </c>
    </row>
    <row r="79" spans="2:4" x14ac:dyDescent="0.3">
      <c r="B79" s="9">
        <v>72</v>
      </c>
      <c r="C79" s="2" t="s">
        <v>47</v>
      </c>
      <c r="D79">
        <v>20</v>
      </c>
    </row>
    <row r="80" spans="2:4" x14ac:dyDescent="0.3">
      <c r="B80" s="9">
        <v>73</v>
      </c>
      <c r="C80" s="2" t="s">
        <v>85</v>
      </c>
      <c r="D80" s="8">
        <v>18</v>
      </c>
    </row>
    <row r="81" spans="2:4" x14ac:dyDescent="0.3">
      <c r="B81" s="9">
        <v>74</v>
      </c>
      <c r="C81" s="2" t="s">
        <v>15</v>
      </c>
      <c r="D81">
        <v>17</v>
      </c>
    </row>
    <row r="82" spans="2:4" x14ac:dyDescent="0.3">
      <c r="C82" s="2" t="s">
        <v>84</v>
      </c>
      <c r="D82" s="8">
        <v>17</v>
      </c>
    </row>
    <row r="83" spans="2:4" x14ac:dyDescent="0.3">
      <c r="B83" s="9">
        <v>75</v>
      </c>
      <c r="C83" s="8" t="s">
        <v>72</v>
      </c>
      <c r="D83" s="11">
        <v>14</v>
      </c>
    </row>
    <row r="84" spans="2:4" x14ac:dyDescent="0.3">
      <c r="C84" s="2" t="s">
        <v>13</v>
      </c>
      <c r="D84">
        <v>14</v>
      </c>
    </row>
    <row r="85" spans="2:4" x14ac:dyDescent="0.3">
      <c r="C85" s="2" t="s">
        <v>56</v>
      </c>
      <c r="D85" s="4">
        <v>14</v>
      </c>
    </row>
    <row r="86" spans="2:4" x14ac:dyDescent="0.3">
      <c r="C86" s="2" t="s">
        <v>65</v>
      </c>
      <c r="D86" s="8">
        <v>14</v>
      </c>
    </row>
    <row r="87" spans="2:4" x14ac:dyDescent="0.3">
      <c r="B87" s="9">
        <v>78</v>
      </c>
      <c r="C87" s="2" t="s">
        <v>89</v>
      </c>
      <c r="D87" s="8">
        <v>13</v>
      </c>
    </row>
    <row r="88" spans="2:4" x14ac:dyDescent="0.3">
      <c r="B88" s="9">
        <v>79</v>
      </c>
      <c r="C88" s="2" t="s">
        <v>61</v>
      </c>
      <c r="D88" s="8">
        <v>10</v>
      </c>
    </row>
    <row r="89" spans="2:4" x14ac:dyDescent="0.3">
      <c r="B89" s="9">
        <v>80</v>
      </c>
      <c r="C89" s="2" t="s">
        <v>38</v>
      </c>
      <c r="D89" s="8">
        <v>7</v>
      </c>
    </row>
    <row r="90" spans="2:4" x14ac:dyDescent="0.3">
      <c r="C90" s="2" t="s">
        <v>99</v>
      </c>
      <c r="D90" s="8">
        <v>7</v>
      </c>
    </row>
    <row r="91" spans="2:4" x14ac:dyDescent="0.3">
      <c r="B91" s="9">
        <v>82</v>
      </c>
      <c r="C91" s="2" t="s">
        <v>78</v>
      </c>
      <c r="D91" s="8">
        <v>6</v>
      </c>
    </row>
    <row r="92" spans="2:4" x14ac:dyDescent="0.3">
      <c r="B92" s="9">
        <v>83</v>
      </c>
      <c r="C92" s="2" t="s">
        <v>69</v>
      </c>
      <c r="D92" s="8">
        <v>0</v>
      </c>
    </row>
    <row r="93" spans="2:4" x14ac:dyDescent="0.3">
      <c r="C93" s="2" t="s">
        <v>59</v>
      </c>
      <c r="D93">
        <v>0</v>
      </c>
    </row>
    <row r="97" spans="2:7" x14ac:dyDescent="0.3">
      <c r="F97" s="2"/>
    </row>
    <row r="98" spans="2:7" x14ac:dyDescent="0.3">
      <c r="F98" s="2"/>
    </row>
    <row r="99" spans="2:7" x14ac:dyDescent="0.3">
      <c r="F99" s="2"/>
    </row>
    <row r="100" spans="2:7" x14ac:dyDescent="0.3">
      <c r="F100" s="2"/>
    </row>
    <row r="101" spans="2:7" x14ac:dyDescent="0.3">
      <c r="F101" s="2"/>
    </row>
    <row r="102" spans="2:7" x14ac:dyDescent="0.3">
      <c r="F102" s="2"/>
    </row>
    <row r="103" spans="2:7" x14ac:dyDescent="0.3">
      <c r="B103" s="14"/>
      <c r="F103" s="2"/>
    </row>
    <row r="104" spans="2:7" x14ac:dyDescent="0.3">
      <c r="B104" s="14"/>
      <c r="F104" s="2"/>
    </row>
    <row r="105" spans="2:7" x14ac:dyDescent="0.3">
      <c r="B105" s="14"/>
      <c r="F105" s="2"/>
    </row>
    <row r="106" spans="2:7" x14ac:dyDescent="0.3">
      <c r="B106" s="14"/>
      <c r="F106" s="2"/>
    </row>
    <row r="107" spans="2:7" x14ac:dyDescent="0.3">
      <c r="B107" s="14"/>
      <c r="G107" s="4"/>
    </row>
    <row r="108" spans="2:7" x14ac:dyDescent="0.3">
      <c r="C108" s="10"/>
      <c r="F108" s="2"/>
    </row>
    <row r="109" spans="2:7" x14ac:dyDescent="0.3">
      <c r="B109" s="14"/>
      <c r="F109" s="2"/>
    </row>
    <row r="110" spans="2:7" x14ac:dyDescent="0.3">
      <c r="B110" s="14"/>
      <c r="F110" s="2"/>
    </row>
    <row r="111" spans="2:7" x14ac:dyDescent="0.3">
      <c r="B111" s="14"/>
      <c r="F111" s="2"/>
    </row>
    <row r="112" spans="2:7" x14ac:dyDescent="0.3">
      <c r="B112" s="14"/>
      <c r="F112" s="2"/>
    </row>
    <row r="113" spans="2:7" x14ac:dyDescent="0.3">
      <c r="B113" s="14"/>
      <c r="F113" s="2"/>
    </row>
    <row r="114" spans="2:7" x14ac:dyDescent="0.3">
      <c r="B114" s="14"/>
      <c r="F114" s="2"/>
    </row>
    <row r="115" spans="2:7" x14ac:dyDescent="0.3">
      <c r="B115" s="14"/>
      <c r="F115" s="2"/>
    </row>
    <row r="116" spans="2:7" x14ac:dyDescent="0.3">
      <c r="B116" s="14"/>
      <c r="F116" s="2"/>
    </row>
    <row r="117" spans="2:7" x14ac:dyDescent="0.3">
      <c r="B117" s="14"/>
      <c r="F117" s="2"/>
    </row>
    <row r="118" spans="2:7" x14ac:dyDescent="0.3">
      <c r="B118" s="14"/>
      <c r="F118" s="2"/>
    </row>
    <row r="119" spans="2:7" x14ac:dyDescent="0.3">
      <c r="B119" s="14"/>
      <c r="F119" s="2"/>
    </row>
    <row r="120" spans="2:7" x14ac:dyDescent="0.3">
      <c r="B120" s="14"/>
      <c r="F120" s="2"/>
    </row>
    <row r="121" spans="2:7" x14ac:dyDescent="0.3">
      <c r="B121" s="14"/>
      <c r="F121" s="2"/>
    </row>
    <row r="122" spans="2:7" x14ac:dyDescent="0.3">
      <c r="B122" s="14"/>
      <c r="F122" s="2"/>
    </row>
    <row r="123" spans="2:7" x14ac:dyDescent="0.3">
      <c r="B123" s="14"/>
      <c r="F123" s="2"/>
    </row>
    <row r="124" spans="2:7" x14ac:dyDescent="0.3">
      <c r="B124" s="14"/>
      <c r="F124" s="2"/>
    </row>
    <row r="125" spans="2:7" x14ac:dyDescent="0.3">
      <c r="B125" s="14"/>
      <c r="G125" s="4"/>
    </row>
    <row r="126" spans="2:7" x14ac:dyDescent="0.3">
      <c r="C126" s="10"/>
      <c r="F126" s="2"/>
    </row>
    <row r="127" spans="2:7" x14ac:dyDescent="0.3">
      <c r="B127" s="14"/>
      <c r="F127" s="2"/>
    </row>
    <row r="128" spans="2:7" x14ac:dyDescent="0.3">
      <c r="B128" s="14"/>
      <c r="F128" s="2"/>
    </row>
    <row r="129" spans="2:7" x14ac:dyDescent="0.3">
      <c r="B129" s="14"/>
      <c r="F129" s="2"/>
    </row>
    <row r="130" spans="2:7" x14ac:dyDescent="0.3">
      <c r="B130" s="14"/>
      <c r="F130" s="2"/>
    </row>
    <row r="131" spans="2:7" x14ac:dyDescent="0.3">
      <c r="B131" s="14"/>
      <c r="G131" s="4"/>
    </row>
    <row r="132" spans="2:7" x14ac:dyDescent="0.3">
      <c r="C132" s="10"/>
      <c r="F132" s="2"/>
    </row>
    <row r="133" spans="2:7" x14ac:dyDescent="0.3">
      <c r="B133" s="14"/>
      <c r="F133" s="2"/>
    </row>
    <row r="134" spans="2:7" x14ac:dyDescent="0.3">
      <c r="B134" s="14"/>
      <c r="F134" s="2"/>
    </row>
    <row r="135" spans="2:7" x14ac:dyDescent="0.3">
      <c r="B135" s="14"/>
      <c r="F135" s="2"/>
    </row>
    <row r="136" spans="2:7" x14ac:dyDescent="0.3">
      <c r="B136" s="14"/>
      <c r="F136" s="2"/>
    </row>
    <row r="137" spans="2:7" x14ac:dyDescent="0.3">
      <c r="B137" s="14"/>
      <c r="F137" s="2"/>
    </row>
    <row r="138" spans="2:7" x14ac:dyDescent="0.3">
      <c r="B138" s="14"/>
      <c r="F138" s="2"/>
    </row>
    <row r="139" spans="2:7" x14ac:dyDescent="0.3">
      <c r="B139" s="14"/>
      <c r="F139" s="2"/>
    </row>
    <row r="140" spans="2:7" x14ac:dyDescent="0.3">
      <c r="B140" s="14"/>
      <c r="F140" s="2"/>
    </row>
    <row r="141" spans="2:7" x14ac:dyDescent="0.3">
      <c r="B141" s="14"/>
      <c r="G141" s="4"/>
    </row>
    <row r="142" spans="2:7" x14ac:dyDescent="0.3">
      <c r="C142" s="10"/>
      <c r="F142" s="2"/>
    </row>
    <row r="143" spans="2:7" x14ac:dyDescent="0.3">
      <c r="B143" s="14"/>
      <c r="F143" s="2"/>
    </row>
    <row r="144" spans="2:7" x14ac:dyDescent="0.3">
      <c r="B144" s="14"/>
      <c r="F144" s="2"/>
    </row>
    <row r="145" spans="2:6" x14ac:dyDescent="0.3">
      <c r="B145" s="14"/>
      <c r="F145" s="2"/>
    </row>
    <row r="146" spans="2:6" x14ac:dyDescent="0.3">
      <c r="B146" s="14"/>
      <c r="F146" s="2"/>
    </row>
    <row r="147" spans="2:6" x14ac:dyDescent="0.3">
      <c r="B147" s="14"/>
      <c r="F147" s="2"/>
    </row>
    <row r="148" spans="2:6" x14ac:dyDescent="0.3">
      <c r="B148" s="14"/>
      <c r="F148" s="2"/>
    </row>
    <row r="149" spans="2:6" x14ac:dyDescent="0.3">
      <c r="B149" s="14"/>
      <c r="F149" s="2"/>
    </row>
    <row r="150" spans="2:6" x14ac:dyDescent="0.3">
      <c r="B150" s="14"/>
      <c r="F150" s="2"/>
    </row>
    <row r="151" spans="2:6" x14ac:dyDescent="0.3">
      <c r="B151" s="14"/>
      <c r="F151" s="2"/>
    </row>
    <row r="152" spans="2:6" x14ac:dyDescent="0.3">
      <c r="B152" s="14"/>
      <c r="F152" s="2"/>
    </row>
    <row r="153" spans="2:6" x14ac:dyDescent="0.3">
      <c r="B153" s="14"/>
      <c r="F153" s="2"/>
    </row>
    <row r="154" spans="2:6" x14ac:dyDescent="0.3">
      <c r="B154" s="14"/>
      <c r="F154" s="2"/>
    </row>
    <row r="155" spans="2:6" x14ac:dyDescent="0.3">
      <c r="B155" s="14"/>
      <c r="F155" s="2"/>
    </row>
    <row r="156" spans="2:6" x14ac:dyDescent="0.3">
      <c r="B156" s="14"/>
      <c r="F156" s="2"/>
    </row>
    <row r="157" spans="2:6" x14ac:dyDescent="0.3">
      <c r="B157" s="14"/>
      <c r="F157" s="2"/>
    </row>
    <row r="158" spans="2:6" x14ac:dyDescent="0.3">
      <c r="B158" s="14"/>
      <c r="F158" s="2"/>
    </row>
    <row r="159" spans="2:6" x14ac:dyDescent="0.3">
      <c r="B159" s="14"/>
      <c r="F159" s="2"/>
    </row>
    <row r="160" spans="2:6" x14ac:dyDescent="0.3">
      <c r="B160" s="14"/>
      <c r="F160" s="2"/>
    </row>
    <row r="161" spans="2:7" x14ac:dyDescent="0.3">
      <c r="B161" s="14"/>
      <c r="F161" s="2"/>
    </row>
    <row r="162" spans="2:7" x14ac:dyDescent="0.3">
      <c r="B162" s="14"/>
      <c r="F162" s="2"/>
    </row>
    <row r="163" spans="2:7" x14ac:dyDescent="0.3">
      <c r="B163" s="14"/>
      <c r="F163" s="2"/>
    </row>
    <row r="164" spans="2:7" x14ac:dyDescent="0.3">
      <c r="B164" s="14"/>
      <c r="F164" s="2"/>
    </row>
    <row r="165" spans="2:7" x14ac:dyDescent="0.3">
      <c r="B165" s="14"/>
      <c r="F165" s="2"/>
    </row>
    <row r="166" spans="2:7" x14ac:dyDescent="0.3">
      <c r="B166" s="14"/>
      <c r="F166" s="2"/>
    </row>
    <row r="167" spans="2:7" x14ac:dyDescent="0.3">
      <c r="B167" s="14"/>
      <c r="F167" s="2"/>
    </row>
    <row r="168" spans="2:7" x14ac:dyDescent="0.3">
      <c r="B168" s="14"/>
      <c r="F168" s="2"/>
    </row>
    <row r="169" spans="2:7" x14ac:dyDescent="0.3">
      <c r="B169" s="14"/>
      <c r="F169" s="2"/>
    </row>
    <row r="170" spans="2:7" x14ac:dyDescent="0.3">
      <c r="B170" s="14"/>
      <c r="G170" s="4"/>
    </row>
    <row r="171" spans="2:7" x14ac:dyDescent="0.3">
      <c r="C171" s="10"/>
      <c r="F171" s="2"/>
    </row>
    <row r="172" spans="2:7" x14ac:dyDescent="0.3">
      <c r="B172" s="14"/>
      <c r="F172" s="2"/>
    </row>
    <row r="173" spans="2:7" x14ac:dyDescent="0.3">
      <c r="B173" s="14"/>
      <c r="F173" s="2"/>
    </row>
    <row r="174" spans="2:7" x14ac:dyDescent="0.3">
      <c r="B174" s="14"/>
      <c r="F174" s="2"/>
    </row>
    <row r="175" spans="2:7" x14ac:dyDescent="0.3">
      <c r="B175" s="14"/>
      <c r="F175" s="2"/>
    </row>
    <row r="176" spans="2:7" x14ac:dyDescent="0.3">
      <c r="B176" s="14"/>
      <c r="G176" s="4"/>
    </row>
    <row r="177" spans="2:6" x14ac:dyDescent="0.3">
      <c r="C177" s="10"/>
      <c r="F177" s="2"/>
    </row>
    <row r="178" spans="2:6" x14ac:dyDescent="0.3">
      <c r="B178" s="14"/>
      <c r="F178" s="2"/>
    </row>
    <row r="179" spans="2:6" x14ac:dyDescent="0.3">
      <c r="B179" s="14"/>
      <c r="F179" s="2"/>
    </row>
    <row r="180" spans="2:6" x14ac:dyDescent="0.3">
      <c r="B180" s="14"/>
      <c r="F180" s="2"/>
    </row>
    <row r="181" spans="2:6" x14ac:dyDescent="0.3">
      <c r="B181" s="14"/>
    </row>
  </sheetData>
  <mergeCells count="3">
    <mergeCell ref="C2:E2"/>
    <mergeCell ref="F3:G3"/>
    <mergeCell ref="B4:D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4de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2020-01-12T10:07:23Z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