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eyen\Documents\Regio-cup\"/>
    </mc:Choice>
  </mc:AlternateContent>
  <xr:revisionPtr revIDLastSave="0" documentId="13_ncr:1_{E68F9855-D00E-4B6B-B2A1-BCA828FBBC45}" xr6:coauthVersionLast="47" xr6:coauthVersionMax="47" xr10:uidLastSave="{00000000-0000-0000-0000-000000000000}"/>
  <bookViews>
    <workbookView xWindow="-108" yWindow="-108" windowWidth="23256" windowHeight="13176" activeTab="2" xr2:uid="{7CFD2905-5B3A-4B18-8FD3-7B89692CDB1D}"/>
  </bookViews>
  <sheets>
    <sheet name="Uitslagen Hoogeveen" sheetId="1" r:id="rId1"/>
    <sheet name="Uitslagen Groningen" sheetId="3" r:id="rId2"/>
    <sheet name="Uitslagen Hijken" sheetId="4" r:id="rId3"/>
    <sheet name="Tussenstand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4" l="1"/>
  <c r="M17" i="4"/>
  <c r="M18" i="4"/>
  <c r="M19" i="4"/>
  <c r="M20" i="4"/>
  <c r="M21" i="4"/>
  <c r="M22" i="4"/>
  <c r="M23" i="4"/>
  <c r="M15" i="4"/>
  <c r="C4" i="4"/>
  <c r="C5" i="4"/>
  <c r="C6" i="4"/>
  <c r="C7" i="4"/>
  <c r="C8" i="4"/>
  <c r="C9" i="4"/>
  <c r="C10" i="4"/>
  <c r="C3" i="4"/>
  <c r="H4" i="4"/>
  <c r="H5" i="4"/>
  <c r="H6" i="4"/>
  <c r="H7" i="4"/>
  <c r="H8" i="4"/>
  <c r="H9" i="4"/>
  <c r="H3" i="4"/>
  <c r="M4" i="4"/>
  <c r="M5" i="4"/>
  <c r="M6" i="4"/>
  <c r="M7" i="4"/>
  <c r="M8" i="4"/>
  <c r="M9" i="4"/>
  <c r="M10" i="4"/>
  <c r="M3" i="4"/>
  <c r="C36" i="4"/>
  <c r="C35" i="4"/>
  <c r="C34" i="4"/>
  <c r="C33" i="4"/>
  <c r="C32" i="4"/>
  <c r="C31" i="4"/>
  <c r="C30" i="4"/>
  <c r="C29" i="4"/>
  <c r="H22" i="4"/>
  <c r="C22" i="4"/>
  <c r="H21" i="4"/>
  <c r="C21" i="4"/>
  <c r="H20" i="4"/>
  <c r="C20" i="4"/>
  <c r="H19" i="4"/>
  <c r="C19" i="4"/>
  <c r="H18" i="4"/>
  <c r="C18" i="4"/>
  <c r="H17" i="4"/>
  <c r="C17" i="4"/>
  <c r="H16" i="4"/>
  <c r="C16" i="4"/>
  <c r="H15" i="4"/>
  <c r="C15" i="4"/>
  <c r="D17" i="3"/>
  <c r="D18" i="3"/>
  <c r="D19" i="3"/>
  <c r="D20" i="3"/>
  <c r="D21" i="3"/>
  <c r="D22" i="3"/>
  <c r="D23" i="3"/>
  <c r="N5" i="3"/>
  <c r="N6" i="3"/>
  <c r="N7" i="3"/>
  <c r="N8" i="3"/>
  <c r="N9" i="3"/>
  <c r="N10" i="3"/>
  <c r="N11" i="3"/>
  <c r="N4" i="3"/>
  <c r="I5" i="3"/>
  <c r="I6" i="3"/>
  <c r="I7" i="3"/>
  <c r="I8" i="3"/>
  <c r="I9" i="3"/>
  <c r="I10" i="3"/>
  <c r="I11" i="3"/>
  <c r="I4" i="3"/>
  <c r="D16" i="3"/>
  <c r="D9" i="3"/>
  <c r="D8" i="3"/>
  <c r="D7" i="3"/>
  <c r="D6" i="3"/>
  <c r="D5" i="3"/>
  <c r="D4" i="3"/>
  <c r="H30" i="1"/>
  <c r="H31" i="1"/>
  <c r="H32" i="1"/>
  <c r="H33" i="1"/>
  <c r="H34" i="1"/>
  <c r="H35" i="1"/>
  <c r="H36" i="1"/>
  <c r="H29" i="1"/>
  <c r="C30" i="1"/>
  <c r="C31" i="1"/>
  <c r="C32" i="1"/>
  <c r="C33" i="1"/>
  <c r="C34" i="1"/>
  <c r="C35" i="1"/>
  <c r="C36" i="1"/>
  <c r="C29" i="1"/>
  <c r="M16" i="1"/>
  <c r="M17" i="1"/>
  <c r="M18" i="1"/>
  <c r="M19" i="1"/>
  <c r="M20" i="1"/>
  <c r="M21" i="1"/>
  <c r="M15" i="1"/>
  <c r="H16" i="1"/>
  <c r="H17" i="1"/>
  <c r="H18" i="1"/>
  <c r="H19" i="1"/>
  <c r="H20" i="1"/>
  <c r="H21" i="1"/>
  <c r="H22" i="1"/>
  <c r="H15" i="1"/>
  <c r="C16" i="1"/>
  <c r="C17" i="1"/>
  <c r="C18" i="1"/>
  <c r="C19" i="1"/>
  <c r="C20" i="1"/>
  <c r="C21" i="1"/>
  <c r="C22" i="1"/>
  <c r="C15" i="1"/>
  <c r="M4" i="1"/>
  <c r="M5" i="1"/>
  <c r="M6" i="1"/>
  <c r="M7" i="1"/>
  <c r="M8" i="1"/>
  <c r="M3" i="1"/>
  <c r="H4" i="1"/>
  <c r="H5" i="1"/>
  <c r="H6" i="1"/>
  <c r="H7" i="1"/>
  <c r="H8" i="1"/>
  <c r="H3" i="1"/>
  <c r="C4" i="1"/>
  <c r="C5" i="1"/>
  <c r="C6" i="1"/>
  <c r="C7" i="1"/>
  <c r="C8" i="1"/>
  <c r="C3" i="1"/>
</calcChain>
</file>

<file path=xl/sharedStrings.xml><?xml version="1.0" encoding="utf-8"?>
<sst xmlns="http://schemas.openxmlformats.org/spreadsheetml/2006/main" count="287" uniqueCount="101">
  <si>
    <t>Groep 1</t>
  </si>
  <si>
    <t>Groep 2</t>
  </si>
  <si>
    <t>Groep 3</t>
  </si>
  <si>
    <t>punt</t>
  </si>
  <si>
    <t>%</t>
  </si>
  <si>
    <t>Josef Zhang</t>
  </si>
  <si>
    <t>Chantal van Santen</t>
  </si>
  <si>
    <t>Gerlof Heres</t>
  </si>
  <si>
    <t>Sebastiaan Diphoorn</t>
  </si>
  <si>
    <t>Christiaan Jacobs</t>
  </si>
  <si>
    <t>Ben Aikema</t>
  </si>
  <si>
    <t>Jair Rotich</t>
  </si>
  <si>
    <t>Lotte Potgieter</t>
  </si>
  <si>
    <t>Nanja Elgersma</t>
  </si>
  <si>
    <t>Matthijs Dekker</t>
  </si>
  <si>
    <t>Elise Beukhof</t>
  </si>
  <si>
    <t>Eduard Heres</t>
  </si>
  <si>
    <t>Groep 4</t>
  </si>
  <si>
    <t>Groep 5</t>
  </si>
  <si>
    <t>Groep 6</t>
  </si>
  <si>
    <t>Benthe Kregel</t>
  </si>
  <si>
    <t>Harold Heres</t>
  </si>
  <si>
    <t>Joey de Jager</t>
  </si>
  <si>
    <t>Mats Nijenhuis</t>
  </si>
  <si>
    <t>Floortje Potgieter</t>
  </si>
  <si>
    <t>Alan Okken</t>
  </si>
  <si>
    <t>Merlen Blokzijl</t>
  </si>
  <si>
    <t>Joris van der Zwaard</t>
  </si>
  <si>
    <t>Jort Broekstra</t>
  </si>
  <si>
    <t>Linus Huisman</t>
  </si>
  <si>
    <t>Gijs Mast</t>
  </si>
  <si>
    <t>Albert Meezen</t>
  </si>
  <si>
    <t>Finn Wanders</t>
  </si>
  <si>
    <t>Groep 7</t>
  </si>
  <si>
    <t>Groep 8</t>
  </si>
  <si>
    <t>Elohim Jansen</t>
  </si>
  <si>
    <t>Evelyn Broersbroek</t>
  </si>
  <si>
    <t>Ryan Broersbroek</t>
  </si>
  <si>
    <t>Mike de Jager</t>
  </si>
  <si>
    <t>Jakob Huisman</t>
  </si>
  <si>
    <t>t</t>
  </si>
  <si>
    <t>Bram Wolf</t>
  </si>
  <si>
    <t>Laurens den Admirant</t>
  </si>
  <si>
    <t>Nowan Borreman</t>
  </si>
  <si>
    <t>Lijon Kers</t>
  </si>
  <si>
    <t>Sara Augustinus</t>
  </si>
  <si>
    <t>Senna Loijenga</t>
  </si>
  <si>
    <t>Riff van der Stege</t>
  </si>
  <si>
    <t>Anna Heres</t>
  </si>
  <si>
    <t>Mats Bakker</t>
  </si>
  <si>
    <t>Tristan Koenderink</t>
  </si>
  <si>
    <t>Milan van Puffelen</t>
  </si>
  <si>
    <t>Mees van der Horst</t>
  </si>
  <si>
    <t>Tim Slot</t>
  </si>
  <si>
    <t>Jidde van Hof</t>
  </si>
  <si>
    <t>Pavlo Radchenko</t>
  </si>
  <si>
    <t>Jorn Schippers</t>
  </si>
  <si>
    <t>Charlotte Diphoorn</t>
  </si>
  <si>
    <t>Jesse Feiken</t>
  </si>
  <si>
    <t>Hanna Post</t>
  </si>
  <si>
    <t>Lola van den Hondel</t>
  </si>
  <si>
    <t>Fleur Kolkman</t>
  </si>
  <si>
    <t>Koen Peeks</t>
  </si>
  <si>
    <t>Mara Kolkman</t>
  </si>
  <si>
    <t>Elena Gernaat</t>
  </si>
  <si>
    <t>Lara Hagen</t>
  </si>
  <si>
    <t>Annabel Wijpkema</t>
  </si>
  <si>
    <t>Plaats</t>
  </si>
  <si>
    <t>Lara Hugen</t>
  </si>
  <si>
    <t>Elisa de Gier</t>
  </si>
  <si>
    <t>Anar Dalaj</t>
  </si>
  <si>
    <t>Maud Huiberts</t>
  </si>
  <si>
    <t>Mary van der Velde</t>
  </si>
  <si>
    <t>Eke Aikema</t>
  </si>
  <si>
    <t>Jacob Buist</t>
  </si>
  <si>
    <t>Tygo Kroese</t>
  </si>
  <si>
    <t>Aron van Houten</t>
  </si>
  <si>
    <t>Joris Niekus</t>
  </si>
  <si>
    <t>Lennard Schrik</t>
  </si>
  <si>
    <t>Lynn Kroese</t>
  </si>
  <si>
    <t>Lola van Hondel</t>
  </si>
  <si>
    <t>Marc Mitroshkin</t>
  </si>
  <si>
    <t>Tygo  Kroese</t>
  </si>
  <si>
    <t>Jacob Huisman</t>
  </si>
  <si>
    <t>Thijs Jongsma</t>
  </si>
  <si>
    <t>Hannah Post</t>
  </si>
  <si>
    <t>Stijn de Haan</t>
  </si>
  <si>
    <t>Sophie Sterk</t>
  </si>
  <si>
    <t>Vincent Lunenborg</t>
  </si>
  <si>
    <t>Ypharo Posthumus</t>
  </si>
  <si>
    <t>Roan Klinkien</t>
  </si>
  <si>
    <t>Castiël Klok</t>
  </si>
  <si>
    <t>Ferron Timmer</t>
  </si>
  <si>
    <t>Galadriël Jansen</t>
  </si>
  <si>
    <t>Alice van Reenen</t>
  </si>
  <si>
    <t>Liam Gernaat</t>
  </si>
  <si>
    <t>Lyan Lekkerkerker</t>
  </si>
  <si>
    <t>Micha Bijsterbosch</t>
  </si>
  <si>
    <t>Tim Pfeiffer</t>
  </si>
  <si>
    <t>Daniël van der Sterren</t>
  </si>
  <si>
    <t>Tussenstand na 3e Regio-Cup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</si>
</sst>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4" tint="0.59999389629810485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" fontId="0" fillId="0" borderId="0" xfId="0" applyNumberForma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FFDA3-1BE3-4EB8-8315-AF3CDD5A21FA}">
  <dimension ref="A1:M39"/>
  <sheetViews>
    <sheetView topLeftCell="A23" workbookViewId="0">
      <selection activeCell="J40" sqref="J40"/>
    </sheetView>
  </sheetViews>
  <sheetFormatPr defaultRowHeight="14.4" x14ac:dyDescent="0.3"/>
  <cols>
    <col min="1" max="1" width="17.88671875" bestFit="1" customWidth="1"/>
    <col min="6" max="6" width="18.77734375" bestFit="1" customWidth="1"/>
    <col min="11" max="11" width="16.6640625" bestFit="1" customWidth="1"/>
  </cols>
  <sheetData>
    <row r="1" spans="1:13" x14ac:dyDescent="0.3">
      <c r="A1" s="1" t="s">
        <v>0</v>
      </c>
      <c r="B1" s="1"/>
      <c r="C1" s="1"/>
      <c r="D1" s="1"/>
      <c r="E1" s="1"/>
      <c r="F1" s="1" t="s">
        <v>1</v>
      </c>
      <c r="G1" s="1"/>
      <c r="H1" s="1"/>
      <c r="K1" s="1" t="s">
        <v>2</v>
      </c>
      <c r="L1" s="1"/>
      <c r="M1" s="1"/>
    </row>
    <row r="2" spans="1:13" x14ac:dyDescent="0.3">
      <c r="A2" s="1"/>
      <c r="B2" s="1" t="s">
        <v>3</v>
      </c>
      <c r="C2" s="1" t="s">
        <v>4</v>
      </c>
      <c r="D2" s="1"/>
      <c r="E2" s="1"/>
      <c r="F2" s="1"/>
      <c r="G2" s="1" t="s">
        <v>3</v>
      </c>
      <c r="H2" s="1" t="s">
        <v>4</v>
      </c>
      <c r="K2" s="1"/>
      <c r="L2" s="1" t="s">
        <v>3</v>
      </c>
      <c r="M2" s="1" t="s">
        <v>4</v>
      </c>
    </row>
    <row r="3" spans="1:13" x14ac:dyDescent="0.3">
      <c r="A3" t="s">
        <v>8</v>
      </c>
      <c r="B3">
        <v>10</v>
      </c>
      <c r="C3" s="2">
        <f>B3/10*100</f>
        <v>100</v>
      </c>
      <c r="F3" t="s">
        <v>7</v>
      </c>
      <c r="G3">
        <v>8</v>
      </c>
      <c r="H3" s="2">
        <f>G3/10*100</f>
        <v>80</v>
      </c>
      <c r="K3" t="s">
        <v>9</v>
      </c>
      <c r="L3">
        <v>10</v>
      </c>
      <c r="M3" s="2">
        <f>L3/10*100</f>
        <v>100</v>
      </c>
    </row>
    <row r="4" spans="1:13" x14ac:dyDescent="0.3">
      <c r="A4" t="s">
        <v>10</v>
      </c>
      <c r="B4">
        <v>7</v>
      </c>
      <c r="C4" s="2">
        <f t="shared" ref="C4:C8" si="0">B4/10*100</f>
        <v>70</v>
      </c>
      <c r="F4" t="s">
        <v>15</v>
      </c>
      <c r="G4">
        <v>8</v>
      </c>
      <c r="H4" s="2">
        <f t="shared" ref="H4:H8" si="1">G4/10*100</f>
        <v>80</v>
      </c>
      <c r="K4" t="s">
        <v>44</v>
      </c>
      <c r="L4">
        <v>6</v>
      </c>
      <c r="M4" s="2">
        <f t="shared" ref="M4:M8" si="2">L4/10*100</f>
        <v>60</v>
      </c>
    </row>
    <row r="5" spans="1:13" x14ac:dyDescent="0.3">
      <c r="A5" t="s">
        <v>5</v>
      </c>
      <c r="B5">
        <v>6</v>
      </c>
      <c r="C5" s="2">
        <f t="shared" si="0"/>
        <v>60</v>
      </c>
      <c r="F5" t="s">
        <v>42</v>
      </c>
      <c r="G5">
        <v>5</v>
      </c>
      <c r="H5" s="2">
        <f t="shared" si="1"/>
        <v>50</v>
      </c>
      <c r="K5" t="s">
        <v>45</v>
      </c>
      <c r="L5">
        <v>4</v>
      </c>
      <c r="M5" s="2">
        <f t="shared" si="2"/>
        <v>40</v>
      </c>
    </row>
    <row r="6" spans="1:13" x14ac:dyDescent="0.3">
      <c r="A6" t="s">
        <v>12</v>
      </c>
      <c r="B6">
        <v>4</v>
      </c>
      <c r="C6" s="2">
        <f t="shared" si="0"/>
        <v>40</v>
      </c>
      <c r="F6" t="s">
        <v>11</v>
      </c>
      <c r="G6">
        <v>4</v>
      </c>
      <c r="H6" s="2">
        <f t="shared" si="1"/>
        <v>40</v>
      </c>
      <c r="K6" t="s">
        <v>22</v>
      </c>
      <c r="L6">
        <v>4</v>
      </c>
      <c r="M6" s="2">
        <f t="shared" si="2"/>
        <v>40</v>
      </c>
    </row>
    <row r="7" spans="1:13" x14ac:dyDescent="0.3">
      <c r="A7" t="s">
        <v>6</v>
      </c>
      <c r="B7">
        <v>2</v>
      </c>
      <c r="C7" s="2">
        <f t="shared" si="0"/>
        <v>20</v>
      </c>
      <c r="F7" t="s">
        <v>13</v>
      </c>
      <c r="G7">
        <v>4</v>
      </c>
      <c r="H7" s="2">
        <f t="shared" si="1"/>
        <v>40</v>
      </c>
      <c r="K7" t="s">
        <v>16</v>
      </c>
      <c r="L7">
        <v>4</v>
      </c>
      <c r="M7" s="2">
        <f t="shared" si="2"/>
        <v>40</v>
      </c>
    </row>
    <row r="8" spans="1:13" x14ac:dyDescent="0.3">
      <c r="A8" t="s">
        <v>41</v>
      </c>
      <c r="B8">
        <v>1</v>
      </c>
      <c r="C8" s="2">
        <f t="shared" si="0"/>
        <v>10</v>
      </c>
      <c r="F8" t="s">
        <v>43</v>
      </c>
      <c r="G8">
        <v>0</v>
      </c>
      <c r="H8" s="2">
        <f t="shared" si="1"/>
        <v>0</v>
      </c>
      <c r="K8" t="s">
        <v>14</v>
      </c>
      <c r="L8">
        <v>2</v>
      </c>
      <c r="M8" s="2">
        <f t="shared" si="2"/>
        <v>20</v>
      </c>
    </row>
    <row r="9" spans="1:13" x14ac:dyDescent="0.3">
      <c r="C9" s="2"/>
      <c r="H9" s="2"/>
      <c r="M9" s="2"/>
    </row>
    <row r="10" spans="1:13" x14ac:dyDescent="0.3">
      <c r="C10" s="2"/>
      <c r="H10" s="2"/>
      <c r="M10" s="2"/>
    </row>
    <row r="11" spans="1:13" x14ac:dyDescent="0.3">
      <c r="H11" s="2"/>
      <c r="M11" s="2"/>
    </row>
    <row r="13" spans="1:13" x14ac:dyDescent="0.3">
      <c r="A13" s="1" t="s">
        <v>17</v>
      </c>
      <c r="B13" s="1"/>
      <c r="C13" s="1"/>
      <c r="D13" s="1"/>
      <c r="E13" s="1"/>
      <c r="F13" s="1" t="s">
        <v>18</v>
      </c>
      <c r="G13" s="1"/>
      <c r="H13" s="1"/>
      <c r="K13" s="1" t="s">
        <v>19</v>
      </c>
      <c r="L13" s="1"/>
      <c r="M13" s="1"/>
    </row>
    <row r="14" spans="1:13" x14ac:dyDescent="0.3">
      <c r="A14" s="1"/>
      <c r="B14" s="1" t="s">
        <v>3</v>
      </c>
      <c r="C14" s="1" t="s">
        <v>4</v>
      </c>
      <c r="D14" s="1"/>
      <c r="E14" s="1"/>
      <c r="F14" s="1"/>
      <c r="G14" s="1" t="s">
        <v>3</v>
      </c>
      <c r="H14" s="1" t="s">
        <v>4</v>
      </c>
      <c r="K14" s="1"/>
      <c r="L14" s="1" t="s">
        <v>3</v>
      </c>
      <c r="M14" s="1" t="s">
        <v>4</v>
      </c>
    </row>
    <row r="15" spans="1:13" x14ac:dyDescent="0.3">
      <c r="A15" t="s">
        <v>46</v>
      </c>
      <c r="B15">
        <v>11</v>
      </c>
      <c r="C15" s="2">
        <f>B15/14*100</f>
        <v>78.571428571428569</v>
      </c>
      <c r="F15" t="s">
        <v>20</v>
      </c>
      <c r="G15">
        <v>11</v>
      </c>
      <c r="H15" s="2">
        <f>G15/14*100</f>
        <v>78.571428571428569</v>
      </c>
      <c r="K15" t="s">
        <v>50</v>
      </c>
      <c r="L15">
        <v>12</v>
      </c>
      <c r="M15" s="2">
        <f>L15/14*100</f>
        <v>85.714285714285708</v>
      </c>
    </row>
    <row r="16" spans="1:13" x14ac:dyDescent="0.3">
      <c r="A16" t="s">
        <v>26</v>
      </c>
      <c r="B16">
        <v>7</v>
      </c>
      <c r="C16" s="2">
        <f t="shared" ref="C16:C22" si="3">B16/14*100</f>
        <v>50</v>
      </c>
      <c r="F16" t="s">
        <v>48</v>
      </c>
      <c r="G16">
        <v>9</v>
      </c>
      <c r="H16" s="2">
        <f t="shared" ref="H16:H22" si="4">G16/14*100</f>
        <v>64.285714285714292</v>
      </c>
      <c r="K16" t="s">
        <v>36</v>
      </c>
      <c r="L16">
        <v>10</v>
      </c>
      <c r="M16" s="2">
        <f t="shared" ref="M16:M21" si="5">L16/14*100</f>
        <v>71.428571428571431</v>
      </c>
    </row>
    <row r="17" spans="1:13" x14ac:dyDescent="0.3">
      <c r="A17" t="s">
        <v>27</v>
      </c>
      <c r="B17">
        <v>7</v>
      </c>
      <c r="C17" s="2">
        <f t="shared" si="3"/>
        <v>50</v>
      </c>
      <c r="F17" t="s">
        <v>24</v>
      </c>
      <c r="G17">
        <v>9</v>
      </c>
      <c r="H17" s="2">
        <f t="shared" si="4"/>
        <v>64.285714285714292</v>
      </c>
      <c r="K17" t="s">
        <v>51</v>
      </c>
      <c r="L17">
        <v>10</v>
      </c>
      <c r="M17" s="2">
        <f t="shared" si="5"/>
        <v>71.428571428571431</v>
      </c>
    </row>
    <row r="18" spans="1:13" x14ac:dyDescent="0.3">
      <c r="A18" t="s">
        <v>47</v>
      </c>
      <c r="B18">
        <v>7</v>
      </c>
      <c r="C18" s="2">
        <f t="shared" si="3"/>
        <v>50</v>
      </c>
      <c r="F18" t="s">
        <v>32</v>
      </c>
      <c r="G18">
        <v>8</v>
      </c>
      <c r="H18" s="2">
        <f t="shared" si="4"/>
        <v>57.142857142857139</v>
      </c>
      <c r="K18" t="s">
        <v>52</v>
      </c>
      <c r="L18">
        <v>8</v>
      </c>
      <c r="M18" s="2">
        <f t="shared" si="5"/>
        <v>57.142857142857139</v>
      </c>
    </row>
    <row r="19" spans="1:13" x14ac:dyDescent="0.3">
      <c r="A19" t="s">
        <v>23</v>
      </c>
      <c r="B19">
        <v>7</v>
      </c>
      <c r="C19" s="2">
        <f t="shared" si="3"/>
        <v>50</v>
      </c>
      <c r="F19" t="s">
        <v>31</v>
      </c>
      <c r="G19">
        <v>7</v>
      </c>
      <c r="H19" s="2">
        <f t="shared" si="4"/>
        <v>50</v>
      </c>
      <c r="K19" t="s">
        <v>53</v>
      </c>
      <c r="L19">
        <v>6</v>
      </c>
      <c r="M19" s="2">
        <f t="shared" si="5"/>
        <v>42.857142857142854</v>
      </c>
    </row>
    <row r="20" spans="1:13" x14ac:dyDescent="0.3">
      <c r="A20" t="s">
        <v>21</v>
      </c>
      <c r="B20">
        <v>6</v>
      </c>
      <c r="C20" s="2">
        <f t="shared" si="3"/>
        <v>42.857142857142854</v>
      </c>
      <c r="F20" t="s">
        <v>49</v>
      </c>
      <c r="G20">
        <v>5</v>
      </c>
      <c r="H20" s="2">
        <f t="shared" si="4"/>
        <v>35.714285714285715</v>
      </c>
      <c r="K20" t="s">
        <v>38</v>
      </c>
      <c r="L20">
        <v>5</v>
      </c>
      <c r="M20" s="2">
        <f t="shared" si="5"/>
        <v>35.714285714285715</v>
      </c>
    </row>
    <row r="21" spans="1:13" x14ac:dyDescent="0.3">
      <c r="A21" t="s">
        <v>28</v>
      </c>
      <c r="B21">
        <v>6</v>
      </c>
      <c r="C21" s="2">
        <f t="shared" si="3"/>
        <v>42.857142857142854</v>
      </c>
      <c r="F21" t="s">
        <v>29</v>
      </c>
      <c r="G21">
        <v>5</v>
      </c>
      <c r="H21" s="2">
        <f t="shared" si="4"/>
        <v>35.714285714285715</v>
      </c>
      <c r="K21" t="s">
        <v>54</v>
      </c>
      <c r="L21">
        <v>5</v>
      </c>
      <c r="M21" s="2">
        <f t="shared" si="5"/>
        <v>35.714285714285715</v>
      </c>
    </row>
    <row r="22" spans="1:13" x14ac:dyDescent="0.3">
      <c r="A22" t="s">
        <v>25</v>
      </c>
      <c r="B22">
        <v>5</v>
      </c>
      <c r="C22" s="2">
        <f t="shared" si="3"/>
        <v>35.714285714285715</v>
      </c>
      <c r="F22" t="s">
        <v>30</v>
      </c>
      <c r="G22">
        <v>2</v>
      </c>
      <c r="H22" s="2">
        <f t="shared" si="4"/>
        <v>14.285714285714285</v>
      </c>
      <c r="M22" s="2"/>
    </row>
    <row r="23" spans="1:13" x14ac:dyDescent="0.3">
      <c r="H23" s="2"/>
      <c r="M23" s="2"/>
    </row>
    <row r="27" spans="1:13" x14ac:dyDescent="0.3">
      <c r="A27" s="1" t="s">
        <v>33</v>
      </c>
      <c r="B27" s="1"/>
      <c r="C27" s="1"/>
      <c r="F27" s="1" t="s">
        <v>34</v>
      </c>
      <c r="G27" s="1"/>
      <c r="H27" s="1"/>
    </row>
    <row r="28" spans="1:13" x14ac:dyDescent="0.3">
      <c r="A28" s="1"/>
      <c r="B28" s="1" t="s">
        <v>3</v>
      </c>
      <c r="C28" s="1" t="s">
        <v>4</v>
      </c>
      <c r="F28" s="1"/>
      <c r="G28" s="1" t="s">
        <v>3</v>
      </c>
      <c r="H28" s="1" t="s">
        <v>4</v>
      </c>
    </row>
    <row r="29" spans="1:13" x14ac:dyDescent="0.3">
      <c r="A29" t="s">
        <v>55</v>
      </c>
      <c r="B29">
        <v>14</v>
      </c>
      <c r="C29" s="2">
        <f>B29/14*100</f>
        <v>100</v>
      </c>
      <c r="F29" t="s">
        <v>61</v>
      </c>
      <c r="G29">
        <v>13</v>
      </c>
      <c r="H29" s="2">
        <f>G29/14*100</f>
        <v>92.857142857142861</v>
      </c>
    </row>
    <row r="30" spans="1:13" x14ac:dyDescent="0.3">
      <c r="A30" t="s">
        <v>37</v>
      </c>
      <c r="B30">
        <v>10</v>
      </c>
      <c r="C30" s="2">
        <f t="shared" ref="C30:C36" si="6">B30/14*100</f>
        <v>71.428571428571431</v>
      </c>
      <c r="F30" t="s">
        <v>62</v>
      </c>
      <c r="G30">
        <v>11</v>
      </c>
      <c r="H30" s="2">
        <f t="shared" ref="H30:H36" si="7">G30/14*100</f>
        <v>78.571428571428569</v>
      </c>
    </row>
    <row r="31" spans="1:13" x14ac:dyDescent="0.3">
      <c r="A31" t="s">
        <v>56</v>
      </c>
      <c r="B31">
        <v>9</v>
      </c>
      <c r="C31" s="2">
        <f t="shared" si="6"/>
        <v>64.285714285714292</v>
      </c>
      <c r="F31" t="s">
        <v>63</v>
      </c>
      <c r="G31">
        <v>10</v>
      </c>
      <c r="H31" s="2">
        <f t="shared" si="7"/>
        <v>71.428571428571431</v>
      </c>
    </row>
    <row r="32" spans="1:13" x14ac:dyDescent="0.3">
      <c r="A32" t="s">
        <v>57</v>
      </c>
      <c r="B32">
        <v>9</v>
      </c>
      <c r="C32" s="2">
        <f t="shared" si="6"/>
        <v>64.285714285714292</v>
      </c>
      <c r="F32" t="s">
        <v>39</v>
      </c>
      <c r="G32">
        <v>10</v>
      </c>
      <c r="H32" s="2">
        <f t="shared" si="7"/>
        <v>71.428571428571431</v>
      </c>
    </row>
    <row r="33" spans="1:8" x14ac:dyDescent="0.3">
      <c r="A33" t="s">
        <v>35</v>
      </c>
      <c r="B33">
        <v>8</v>
      </c>
      <c r="C33" s="2">
        <f t="shared" si="6"/>
        <v>57.142857142857139</v>
      </c>
      <c r="F33" t="s">
        <v>64</v>
      </c>
      <c r="G33">
        <v>6</v>
      </c>
      <c r="H33" s="2">
        <f t="shared" si="7"/>
        <v>42.857142857142854</v>
      </c>
    </row>
    <row r="34" spans="1:8" x14ac:dyDescent="0.3">
      <c r="A34" t="s">
        <v>58</v>
      </c>
      <c r="B34">
        <v>4</v>
      </c>
      <c r="C34" s="2">
        <f t="shared" si="6"/>
        <v>28.571428571428569</v>
      </c>
      <c r="F34" t="s">
        <v>68</v>
      </c>
      <c r="G34">
        <v>4</v>
      </c>
      <c r="H34" s="2">
        <f t="shared" si="7"/>
        <v>28.571428571428569</v>
      </c>
    </row>
    <row r="35" spans="1:8" x14ac:dyDescent="0.3">
      <c r="A35" t="s">
        <v>69</v>
      </c>
      <c r="B35">
        <v>2</v>
      </c>
      <c r="C35" s="2">
        <f t="shared" si="6"/>
        <v>14.285714285714285</v>
      </c>
      <c r="F35" t="s">
        <v>66</v>
      </c>
      <c r="G35">
        <v>2</v>
      </c>
      <c r="H35" s="2">
        <f t="shared" si="7"/>
        <v>14.285714285714285</v>
      </c>
    </row>
    <row r="36" spans="1:8" x14ac:dyDescent="0.3">
      <c r="A36" t="s">
        <v>59</v>
      </c>
      <c r="B36">
        <v>0</v>
      </c>
      <c r="C36" s="2">
        <f t="shared" si="6"/>
        <v>0</v>
      </c>
      <c r="F36" t="s">
        <v>60</v>
      </c>
      <c r="G36">
        <v>0</v>
      </c>
      <c r="H36" s="2">
        <f t="shared" si="7"/>
        <v>0</v>
      </c>
    </row>
    <row r="37" spans="1:8" x14ac:dyDescent="0.3">
      <c r="C37" s="2"/>
      <c r="H37" s="2"/>
    </row>
    <row r="38" spans="1:8" x14ac:dyDescent="0.3">
      <c r="C38" s="2"/>
    </row>
    <row r="39" spans="1:8" x14ac:dyDescent="0.3">
      <c r="C39" s="2"/>
      <c r="H39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48C60-DDDC-4769-B646-CED31DB34E07}">
  <dimension ref="B2:N23"/>
  <sheetViews>
    <sheetView workbookViewId="0">
      <selection activeCell="K23" sqref="K23"/>
    </sheetView>
  </sheetViews>
  <sheetFormatPr defaultRowHeight="14.4" x14ac:dyDescent="0.3"/>
  <cols>
    <col min="2" max="2" width="17.77734375" bestFit="1" customWidth="1"/>
    <col min="3" max="3" width="5.6640625" customWidth="1"/>
    <col min="7" max="7" width="18.6640625" bestFit="1" customWidth="1"/>
    <col min="8" max="8" width="6.44140625" customWidth="1"/>
    <col min="12" max="12" width="16.33203125" bestFit="1" customWidth="1"/>
  </cols>
  <sheetData>
    <row r="2" spans="2:14" x14ac:dyDescent="0.3">
      <c r="B2" s="1" t="s">
        <v>0</v>
      </c>
      <c r="C2" s="1"/>
      <c r="D2" s="1"/>
      <c r="E2" s="1"/>
      <c r="F2" s="1"/>
      <c r="G2" s="1" t="s">
        <v>1</v>
      </c>
      <c r="H2" s="1"/>
      <c r="I2" s="1"/>
      <c r="L2" s="1" t="s">
        <v>2</v>
      </c>
      <c r="M2" s="1"/>
      <c r="N2" s="1"/>
    </row>
    <row r="3" spans="2:14" x14ac:dyDescent="0.3">
      <c r="B3" s="1"/>
      <c r="C3" s="1" t="s">
        <v>3</v>
      </c>
      <c r="D3" s="1" t="s">
        <v>4</v>
      </c>
      <c r="E3" s="1"/>
      <c r="F3" s="1"/>
      <c r="G3" s="1"/>
      <c r="H3" s="1" t="s">
        <v>3</v>
      </c>
      <c r="I3" s="1" t="s">
        <v>4</v>
      </c>
      <c r="L3" s="1"/>
      <c r="M3" s="1" t="s">
        <v>3</v>
      </c>
      <c r="N3" s="1" t="s">
        <v>4</v>
      </c>
    </row>
    <row r="4" spans="2:14" x14ac:dyDescent="0.3">
      <c r="B4" t="s">
        <v>10</v>
      </c>
      <c r="C4">
        <v>8</v>
      </c>
      <c r="D4" s="2">
        <f>C4/10*100</f>
        <v>80</v>
      </c>
      <c r="G4" t="s">
        <v>71</v>
      </c>
      <c r="H4">
        <v>12</v>
      </c>
      <c r="I4" s="2">
        <f>H4/14*100</f>
        <v>85.714285714285708</v>
      </c>
      <c r="L4" t="s">
        <v>74</v>
      </c>
      <c r="M4">
        <v>11</v>
      </c>
      <c r="N4" s="2">
        <f>M4/14*100</f>
        <v>78.571428571428569</v>
      </c>
    </row>
    <row r="5" spans="2:14" x14ac:dyDescent="0.3">
      <c r="B5" t="s">
        <v>6</v>
      </c>
      <c r="C5">
        <v>7</v>
      </c>
      <c r="D5" s="2">
        <f t="shared" ref="D5:D9" si="0">C5/10*100</f>
        <v>70</v>
      </c>
      <c r="G5" t="s">
        <v>16</v>
      </c>
      <c r="H5">
        <v>8</v>
      </c>
      <c r="I5" s="2">
        <f t="shared" ref="I5:I11" si="1">H5/14*100</f>
        <v>57.142857142857139</v>
      </c>
      <c r="L5" t="s">
        <v>20</v>
      </c>
      <c r="M5">
        <v>10</v>
      </c>
      <c r="N5" s="2">
        <f t="shared" ref="N5:N11" si="2">M5/14*100</f>
        <v>71.428571428571431</v>
      </c>
    </row>
    <row r="6" spans="2:14" x14ac:dyDescent="0.3">
      <c r="B6" t="s">
        <v>8</v>
      </c>
      <c r="C6">
        <v>6</v>
      </c>
      <c r="D6" s="2">
        <f t="shared" si="0"/>
        <v>60</v>
      </c>
      <c r="G6" t="s">
        <v>26</v>
      </c>
      <c r="H6">
        <v>8</v>
      </c>
      <c r="I6" s="2">
        <f t="shared" si="1"/>
        <v>57.142857142857139</v>
      </c>
      <c r="L6" t="s">
        <v>23</v>
      </c>
      <c r="M6">
        <v>10</v>
      </c>
      <c r="N6" s="2">
        <f t="shared" si="2"/>
        <v>71.428571428571431</v>
      </c>
    </row>
    <row r="7" spans="2:14" x14ac:dyDescent="0.3">
      <c r="B7" t="s">
        <v>9</v>
      </c>
      <c r="C7">
        <v>5</v>
      </c>
      <c r="D7" s="2">
        <f t="shared" si="0"/>
        <v>50</v>
      </c>
      <c r="G7" t="s">
        <v>14</v>
      </c>
      <c r="H7">
        <v>8</v>
      </c>
      <c r="I7" s="2">
        <f t="shared" si="1"/>
        <v>57.142857142857139</v>
      </c>
      <c r="L7" t="s">
        <v>50</v>
      </c>
      <c r="M7">
        <v>8</v>
      </c>
      <c r="N7" s="2">
        <f t="shared" si="2"/>
        <v>57.142857142857139</v>
      </c>
    </row>
    <row r="8" spans="2:14" x14ac:dyDescent="0.3">
      <c r="B8" t="s">
        <v>70</v>
      </c>
      <c r="C8">
        <v>3</v>
      </c>
      <c r="D8" s="2">
        <f t="shared" si="0"/>
        <v>30</v>
      </c>
      <c r="G8" t="s">
        <v>72</v>
      </c>
      <c r="H8">
        <v>7</v>
      </c>
      <c r="I8" s="2">
        <f t="shared" si="1"/>
        <v>50</v>
      </c>
      <c r="L8" t="s">
        <v>75</v>
      </c>
      <c r="M8">
        <v>7</v>
      </c>
      <c r="N8" s="2">
        <f t="shared" si="2"/>
        <v>50</v>
      </c>
    </row>
    <row r="9" spans="2:14" x14ac:dyDescent="0.3">
      <c r="B9" t="s">
        <v>13</v>
      </c>
      <c r="C9">
        <v>1</v>
      </c>
      <c r="D9" s="2">
        <f t="shared" si="0"/>
        <v>10</v>
      </c>
      <c r="G9" t="s">
        <v>55</v>
      </c>
      <c r="H9">
        <v>7</v>
      </c>
      <c r="I9" s="2">
        <f t="shared" si="1"/>
        <v>50</v>
      </c>
      <c r="L9" t="s">
        <v>76</v>
      </c>
      <c r="M9">
        <v>6</v>
      </c>
      <c r="N9" s="2">
        <f t="shared" si="2"/>
        <v>42.857142857142854</v>
      </c>
    </row>
    <row r="10" spans="2:14" x14ac:dyDescent="0.3">
      <c r="D10" s="2"/>
      <c r="G10" t="s">
        <v>73</v>
      </c>
      <c r="H10">
        <v>4</v>
      </c>
      <c r="I10" s="2">
        <f t="shared" si="1"/>
        <v>28.571428571428569</v>
      </c>
      <c r="L10" t="s">
        <v>77</v>
      </c>
      <c r="M10">
        <v>2</v>
      </c>
      <c r="N10" s="2">
        <f t="shared" si="2"/>
        <v>14.285714285714285</v>
      </c>
    </row>
    <row r="11" spans="2:14" x14ac:dyDescent="0.3">
      <c r="D11" s="2"/>
      <c r="G11" t="s">
        <v>21</v>
      </c>
      <c r="H11">
        <v>2</v>
      </c>
      <c r="I11" s="2">
        <f t="shared" si="1"/>
        <v>14.285714285714285</v>
      </c>
      <c r="L11" t="s">
        <v>31</v>
      </c>
      <c r="M11">
        <v>2</v>
      </c>
      <c r="N11" s="2">
        <f t="shared" si="2"/>
        <v>14.285714285714285</v>
      </c>
    </row>
    <row r="12" spans="2:14" x14ac:dyDescent="0.3">
      <c r="I12" s="2"/>
      <c r="N12" s="2"/>
    </row>
    <row r="14" spans="2:14" x14ac:dyDescent="0.3">
      <c r="B14" s="1" t="s">
        <v>17</v>
      </c>
      <c r="C14" s="1"/>
      <c r="D14" s="1"/>
      <c r="E14" s="1"/>
      <c r="F14" s="1"/>
      <c r="G14" s="1"/>
      <c r="H14" s="1"/>
      <c r="I14" s="1"/>
      <c r="L14" s="1"/>
      <c r="M14" s="1"/>
      <c r="N14" s="1"/>
    </row>
    <row r="15" spans="2:14" x14ac:dyDescent="0.3">
      <c r="B15" s="1"/>
      <c r="C15" s="1" t="s">
        <v>3</v>
      </c>
      <c r="D15" s="1" t="s">
        <v>4</v>
      </c>
      <c r="E15" s="1"/>
      <c r="F15" s="1"/>
      <c r="G15" s="1"/>
      <c r="H15" s="1"/>
      <c r="I15" s="1"/>
      <c r="L15" s="1"/>
      <c r="M15" s="1"/>
      <c r="N15" s="1"/>
    </row>
    <row r="16" spans="2:14" x14ac:dyDescent="0.3">
      <c r="B16" t="s">
        <v>51</v>
      </c>
      <c r="C16">
        <v>13</v>
      </c>
      <c r="D16" s="2">
        <f>C16/14*100</f>
        <v>92.857142857142861</v>
      </c>
      <c r="I16" s="2"/>
      <c r="N16" s="2"/>
    </row>
    <row r="17" spans="2:14" x14ac:dyDescent="0.3">
      <c r="B17" t="s">
        <v>56</v>
      </c>
      <c r="C17">
        <v>9</v>
      </c>
      <c r="D17" s="2">
        <f t="shared" ref="D17:D23" si="3">C17/14*100</f>
        <v>64.285714285714292</v>
      </c>
      <c r="I17" s="2"/>
      <c r="N17" s="2"/>
    </row>
    <row r="18" spans="2:14" x14ac:dyDescent="0.3">
      <c r="B18" t="s">
        <v>57</v>
      </c>
      <c r="C18">
        <v>9</v>
      </c>
      <c r="D18" s="2">
        <f t="shared" si="3"/>
        <v>64.285714285714292</v>
      </c>
      <c r="I18" s="2"/>
      <c r="N18" s="2"/>
    </row>
    <row r="19" spans="2:14" x14ac:dyDescent="0.3">
      <c r="B19" t="s">
        <v>78</v>
      </c>
      <c r="C19">
        <v>8</v>
      </c>
      <c r="D19" s="2">
        <f t="shared" si="3"/>
        <v>57.142857142857139</v>
      </c>
      <c r="I19" s="2"/>
      <c r="N19" s="2"/>
    </row>
    <row r="20" spans="2:14" x14ac:dyDescent="0.3">
      <c r="B20" t="s">
        <v>79</v>
      </c>
      <c r="C20">
        <v>6</v>
      </c>
      <c r="D20" s="2">
        <f t="shared" si="3"/>
        <v>42.857142857142854</v>
      </c>
      <c r="I20" s="2"/>
      <c r="N20" s="2"/>
    </row>
    <row r="21" spans="2:14" x14ac:dyDescent="0.3">
      <c r="B21" t="s">
        <v>62</v>
      </c>
      <c r="C21">
        <v>6</v>
      </c>
      <c r="D21" s="2">
        <f t="shared" si="3"/>
        <v>42.857142857142854</v>
      </c>
      <c r="I21" s="2"/>
      <c r="N21" s="2"/>
    </row>
    <row r="22" spans="2:14" x14ac:dyDescent="0.3">
      <c r="B22" t="s">
        <v>80</v>
      </c>
      <c r="C22">
        <v>3</v>
      </c>
      <c r="D22" s="2">
        <f t="shared" si="3"/>
        <v>21.428571428571427</v>
      </c>
      <c r="I22" s="2"/>
      <c r="N22" s="2"/>
    </row>
    <row r="23" spans="2:14" x14ac:dyDescent="0.3">
      <c r="B23" t="s">
        <v>81</v>
      </c>
      <c r="C23">
        <v>2</v>
      </c>
      <c r="D23" s="2">
        <f t="shared" si="3"/>
        <v>14.285714285714285</v>
      </c>
      <c r="I23" s="2"/>
      <c r="N23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113B7-D9FF-4B79-838C-1F9BB1C82669}">
  <dimension ref="A1:M37"/>
  <sheetViews>
    <sheetView tabSelected="1" workbookViewId="0">
      <selection activeCell="P20" sqref="P20"/>
    </sheetView>
  </sheetViews>
  <sheetFormatPr defaultRowHeight="14.4" x14ac:dyDescent="0.3"/>
  <cols>
    <col min="1" max="1" width="17.77734375" bestFit="1" customWidth="1"/>
    <col min="6" max="6" width="18.6640625" bestFit="1" customWidth="1"/>
    <col min="11" max="11" width="18.6640625" bestFit="1" customWidth="1"/>
  </cols>
  <sheetData>
    <row r="1" spans="1:13" x14ac:dyDescent="0.3">
      <c r="A1" s="1" t="s">
        <v>0</v>
      </c>
      <c r="B1" s="1"/>
      <c r="C1" s="1"/>
      <c r="D1" s="1"/>
      <c r="E1" s="1"/>
      <c r="F1" s="1" t="s">
        <v>1</v>
      </c>
      <c r="G1" s="1"/>
      <c r="H1" s="1"/>
      <c r="K1" s="1" t="s">
        <v>2</v>
      </c>
      <c r="L1" s="1"/>
      <c r="M1" s="1"/>
    </row>
    <row r="2" spans="1:13" x14ac:dyDescent="0.3">
      <c r="A2" s="1"/>
      <c r="B2" s="1" t="s">
        <v>3</v>
      </c>
      <c r="C2" s="1" t="s">
        <v>4</v>
      </c>
      <c r="D2" s="1"/>
      <c r="E2" s="1"/>
      <c r="F2" s="1"/>
      <c r="G2" s="1" t="s">
        <v>3</v>
      </c>
      <c r="H2" s="1" t="s">
        <v>4</v>
      </c>
      <c r="K2" s="1"/>
      <c r="L2" s="1" t="s">
        <v>3</v>
      </c>
      <c r="M2" s="1" t="s">
        <v>4</v>
      </c>
    </row>
    <row r="3" spans="1:13" x14ac:dyDescent="0.3">
      <c r="A3" t="s">
        <v>10</v>
      </c>
      <c r="B3">
        <v>13</v>
      </c>
      <c r="C3" s="2">
        <f>B3/14*100</f>
        <v>92.857142857142861</v>
      </c>
      <c r="F3" t="s">
        <v>43</v>
      </c>
      <c r="G3">
        <v>9</v>
      </c>
      <c r="H3" s="2">
        <f>G3/12*100</f>
        <v>75</v>
      </c>
      <c r="K3" t="s">
        <v>22</v>
      </c>
      <c r="L3">
        <v>11</v>
      </c>
      <c r="M3" s="2">
        <f>L3/14*100</f>
        <v>78.571428571428569</v>
      </c>
    </row>
    <row r="4" spans="1:13" x14ac:dyDescent="0.3">
      <c r="A4" t="s">
        <v>8</v>
      </c>
      <c r="B4">
        <v>9</v>
      </c>
      <c r="C4" s="2">
        <f t="shared" ref="C4:C10" si="0">B4/14*100</f>
        <v>64.285714285714292</v>
      </c>
      <c r="F4" t="s">
        <v>89</v>
      </c>
      <c r="G4">
        <v>8</v>
      </c>
      <c r="H4" s="2">
        <f t="shared" ref="H4:H9" si="1">G4/12*100</f>
        <v>66.666666666666657</v>
      </c>
      <c r="K4" t="s">
        <v>21</v>
      </c>
      <c r="L4">
        <v>11</v>
      </c>
      <c r="M4" s="2">
        <f t="shared" ref="M4:M10" si="2">L4/14*100</f>
        <v>78.571428571428569</v>
      </c>
    </row>
    <row r="5" spans="1:13" x14ac:dyDescent="0.3">
      <c r="A5" t="s">
        <v>41</v>
      </c>
      <c r="B5">
        <v>9</v>
      </c>
      <c r="C5" s="2">
        <f t="shared" si="0"/>
        <v>64.285714285714292</v>
      </c>
      <c r="F5" t="s">
        <v>13</v>
      </c>
      <c r="G5">
        <v>7</v>
      </c>
      <c r="H5" s="2">
        <f t="shared" si="1"/>
        <v>58.333333333333336</v>
      </c>
      <c r="K5" t="s">
        <v>14</v>
      </c>
      <c r="L5">
        <v>8</v>
      </c>
      <c r="M5" s="2">
        <f t="shared" si="2"/>
        <v>57.142857142857139</v>
      </c>
    </row>
    <row r="6" spans="1:13" x14ac:dyDescent="0.3">
      <c r="A6" t="s">
        <v>92</v>
      </c>
      <c r="B6">
        <v>8</v>
      </c>
      <c r="C6" s="2">
        <f t="shared" si="0"/>
        <v>57.142857142857139</v>
      </c>
      <c r="F6" t="s">
        <v>16</v>
      </c>
      <c r="G6">
        <v>7</v>
      </c>
      <c r="H6" s="2">
        <f t="shared" si="1"/>
        <v>58.333333333333336</v>
      </c>
      <c r="K6" t="s">
        <v>55</v>
      </c>
      <c r="L6">
        <v>7</v>
      </c>
      <c r="M6" s="2">
        <f t="shared" si="2"/>
        <v>50</v>
      </c>
    </row>
    <row r="7" spans="1:13" x14ac:dyDescent="0.3">
      <c r="A7" t="s">
        <v>71</v>
      </c>
      <c r="B7">
        <v>5</v>
      </c>
      <c r="C7" s="2">
        <f t="shared" si="0"/>
        <v>35.714285714285715</v>
      </c>
      <c r="F7" t="s">
        <v>26</v>
      </c>
      <c r="G7">
        <v>6</v>
      </c>
      <c r="H7" s="2">
        <f t="shared" si="1"/>
        <v>50</v>
      </c>
      <c r="K7" t="s">
        <v>88</v>
      </c>
      <c r="L7">
        <v>6</v>
      </c>
      <c r="M7" s="2">
        <f t="shared" si="2"/>
        <v>42.857142857142854</v>
      </c>
    </row>
    <row r="8" spans="1:13" x14ac:dyDescent="0.3">
      <c r="A8" t="s">
        <v>7</v>
      </c>
      <c r="B8">
        <v>5</v>
      </c>
      <c r="C8" s="2">
        <f t="shared" si="0"/>
        <v>35.714285714285715</v>
      </c>
      <c r="F8" t="s">
        <v>44</v>
      </c>
      <c r="G8">
        <v>5</v>
      </c>
      <c r="H8" s="2">
        <f t="shared" si="1"/>
        <v>41.666666666666671</v>
      </c>
      <c r="K8" t="s">
        <v>74</v>
      </c>
      <c r="L8">
        <v>6</v>
      </c>
      <c r="M8" s="2">
        <f t="shared" si="2"/>
        <v>42.857142857142854</v>
      </c>
    </row>
    <row r="9" spans="1:13" x14ac:dyDescent="0.3">
      <c r="A9" t="s">
        <v>12</v>
      </c>
      <c r="B9">
        <v>4</v>
      </c>
      <c r="C9" s="2">
        <f t="shared" si="0"/>
        <v>28.571428571428569</v>
      </c>
      <c r="F9" t="s">
        <v>90</v>
      </c>
      <c r="G9">
        <v>0</v>
      </c>
      <c r="H9" s="2">
        <f t="shared" si="1"/>
        <v>0</v>
      </c>
      <c r="K9" t="s">
        <v>20</v>
      </c>
      <c r="L9">
        <v>4</v>
      </c>
      <c r="M9" s="2">
        <f t="shared" si="2"/>
        <v>28.571428571428569</v>
      </c>
    </row>
    <row r="10" spans="1:13" x14ac:dyDescent="0.3">
      <c r="A10" t="s">
        <v>93</v>
      </c>
      <c r="B10">
        <v>3</v>
      </c>
      <c r="C10" s="2">
        <f t="shared" si="0"/>
        <v>21.428571428571427</v>
      </c>
      <c r="H10" s="2"/>
      <c r="K10" t="s">
        <v>27</v>
      </c>
      <c r="L10">
        <v>3</v>
      </c>
      <c r="M10" s="2">
        <f t="shared" si="2"/>
        <v>21.428571428571427</v>
      </c>
    </row>
    <row r="11" spans="1:13" x14ac:dyDescent="0.3">
      <c r="H11" s="2"/>
      <c r="M11" s="2"/>
    </row>
    <row r="13" spans="1:13" x14ac:dyDescent="0.3">
      <c r="A13" s="1" t="s">
        <v>17</v>
      </c>
      <c r="B13" s="1"/>
      <c r="C13" s="1"/>
      <c r="D13" s="1"/>
      <c r="E13" s="1"/>
      <c r="F13" s="1" t="s">
        <v>18</v>
      </c>
      <c r="G13" s="1"/>
      <c r="H13" s="1"/>
      <c r="K13" s="1" t="s">
        <v>19</v>
      </c>
      <c r="L13" s="1"/>
      <c r="M13" s="1"/>
    </row>
    <row r="14" spans="1:13" x14ac:dyDescent="0.3">
      <c r="A14" s="1"/>
      <c r="B14" s="1" t="s">
        <v>3</v>
      </c>
      <c r="C14" s="1" t="s">
        <v>4</v>
      </c>
      <c r="D14" s="1"/>
      <c r="E14" s="1"/>
      <c r="F14" s="1"/>
      <c r="G14" s="1" t="s">
        <v>3</v>
      </c>
      <c r="H14" s="1" t="s">
        <v>4</v>
      </c>
      <c r="K14" s="1"/>
      <c r="L14" s="1" t="s">
        <v>3</v>
      </c>
      <c r="M14" s="1" t="s">
        <v>4</v>
      </c>
    </row>
    <row r="15" spans="1:13" x14ac:dyDescent="0.3">
      <c r="A15" t="s">
        <v>24</v>
      </c>
      <c r="B15">
        <v>13</v>
      </c>
      <c r="C15" s="2">
        <f>B15/14*100</f>
        <v>92.857142857142861</v>
      </c>
      <c r="F15" t="s">
        <v>32</v>
      </c>
      <c r="G15">
        <v>12</v>
      </c>
      <c r="H15" s="2">
        <f>G15/14*100</f>
        <v>85.714285714285708</v>
      </c>
      <c r="K15" t="s">
        <v>94</v>
      </c>
      <c r="L15">
        <v>14</v>
      </c>
      <c r="M15" s="2">
        <f>L15/16*100</f>
        <v>87.5</v>
      </c>
    </row>
    <row r="16" spans="1:13" x14ac:dyDescent="0.3">
      <c r="A16" t="s">
        <v>23</v>
      </c>
      <c r="B16">
        <v>12</v>
      </c>
      <c r="C16" s="2">
        <f t="shared" ref="C16:C22" si="3">B16/14*100</f>
        <v>85.714285714285708</v>
      </c>
      <c r="F16" t="s">
        <v>75</v>
      </c>
      <c r="G16">
        <v>12</v>
      </c>
      <c r="H16" s="2">
        <f t="shared" ref="H16:H22" si="4">G16/14*100</f>
        <v>85.714285714285708</v>
      </c>
      <c r="K16" t="s">
        <v>95</v>
      </c>
      <c r="L16">
        <v>12</v>
      </c>
      <c r="M16" s="2">
        <f t="shared" ref="M16:M23" si="5">L16/16*100</f>
        <v>75</v>
      </c>
    </row>
    <row r="17" spans="1:13" x14ac:dyDescent="0.3">
      <c r="A17" t="s">
        <v>29</v>
      </c>
      <c r="B17">
        <v>10</v>
      </c>
      <c r="C17" s="2">
        <f t="shared" si="3"/>
        <v>71.428571428571431</v>
      </c>
      <c r="F17" t="s">
        <v>52</v>
      </c>
      <c r="G17">
        <v>7</v>
      </c>
      <c r="H17" s="2">
        <f t="shared" si="4"/>
        <v>50</v>
      </c>
      <c r="K17" t="s">
        <v>96</v>
      </c>
      <c r="L17">
        <v>10</v>
      </c>
      <c r="M17" s="2">
        <f t="shared" si="5"/>
        <v>62.5</v>
      </c>
    </row>
    <row r="18" spans="1:13" x14ac:dyDescent="0.3">
      <c r="A18" t="s">
        <v>51</v>
      </c>
      <c r="B18">
        <v>7</v>
      </c>
      <c r="C18" s="2">
        <f t="shared" si="3"/>
        <v>50</v>
      </c>
      <c r="F18" t="s">
        <v>86</v>
      </c>
      <c r="G18">
        <v>7</v>
      </c>
      <c r="H18" s="2">
        <f t="shared" si="4"/>
        <v>50</v>
      </c>
      <c r="K18" t="s">
        <v>58</v>
      </c>
      <c r="L18">
        <v>9</v>
      </c>
      <c r="M18" s="2">
        <f t="shared" si="5"/>
        <v>56.25</v>
      </c>
    </row>
    <row r="19" spans="1:13" x14ac:dyDescent="0.3">
      <c r="A19" t="s">
        <v>50</v>
      </c>
      <c r="B19">
        <v>6</v>
      </c>
      <c r="C19" s="2">
        <f t="shared" si="3"/>
        <v>42.857142857142854</v>
      </c>
      <c r="F19" t="s">
        <v>53</v>
      </c>
      <c r="G19">
        <v>7</v>
      </c>
      <c r="H19" s="2">
        <f t="shared" si="4"/>
        <v>50</v>
      </c>
      <c r="K19" t="s">
        <v>62</v>
      </c>
      <c r="L19">
        <v>8</v>
      </c>
      <c r="M19" s="2">
        <f t="shared" si="5"/>
        <v>50</v>
      </c>
    </row>
    <row r="20" spans="1:13" x14ac:dyDescent="0.3">
      <c r="A20" t="s">
        <v>37</v>
      </c>
      <c r="B20">
        <v>6</v>
      </c>
      <c r="C20" s="2">
        <f t="shared" si="3"/>
        <v>42.857142857142854</v>
      </c>
      <c r="F20" t="s">
        <v>38</v>
      </c>
      <c r="G20">
        <v>5</v>
      </c>
      <c r="H20" s="2">
        <f t="shared" si="4"/>
        <v>35.714285714285715</v>
      </c>
      <c r="K20" t="s">
        <v>57</v>
      </c>
      <c r="L20">
        <v>8</v>
      </c>
      <c r="M20" s="2">
        <f t="shared" si="5"/>
        <v>50</v>
      </c>
    </row>
    <row r="21" spans="1:13" x14ac:dyDescent="0.3">
      <c r="A21" t="s">
        <v>91</v>
      </c>
      <c r="B21">
        <v>2</v>
      </c>
      <c r="C21" s="2">
        <f t="shared" si="3"/>
        <v>14.285714285714285</v>
      </c>
      <c r="F21" t="s">
        <v>56</v>
      </c>
      <c r="G21">
        <v>4</v>
      </c>
      <c r="H21" s="2">
        <f t="shared" si="4"/>
        <v>28.571428571428569</v>
      </c>
      <c r="K21" t="s">
        <v>97</v>
      </c>
      <c r="L21">
        <v>7</v>
      </c>
      <c r="M21" s="2">
        <f t="shared" si="5"/>
        <v>43.75</v>
      </c>
    </row>
    <row r="22" spans="1:13" x14ac:dyDescent="0.3">
      <c r="A22" t="s">
        <v>47</v>
      </c>
      <c r="B22">
        <v>0</v>
      </c>
      <c r="C22" s="2">
        <f t="shared" si="3"/>
        <v>0</v>
      </c>
      <c r="F22" t="s">
        <v>87</v>
      </c>
      <c r="G22">
        <v>2</v>
      </c>
      <c r="H22" s="2">
        <f t="shared" si="4"/>
        <v>14.285714285714285</v>
      </c>
      <c r="K22" t="s">
        <v>98</v>
      </c>
      <c r="L22">
        <v>3</v>
      </c>
      <c r="M22" s="2">
        <f t="shared" si="5"/>
        <v>18.75</v>
      </c>
    </row>
    <row r="23" spans="1:13" x14ac:dyDescent="0.3">
      <c r="H23" s="2"/>
      <c r="K23" t="s">
        <v>99</v>
      </c>
      <c r="L23">
        <v>1</v>
      </c>
      <c r="M23" s="2">
        <f t="shared" si="5"/>
        <v>6.25</v>
      </c>
    </row>
    <row r="27" spans="1:13" x14ac:dyDescent="0.3">
      <c r="A27" s="1" t="s">
        <v>33</v>
      </c>
      <c r="B27" s="1"/>
      <c r="C27" s="1"/>
      <c r="F27" s="1"/>
      <c r="G27" s="1"/>
      <c r="H27" s="1"/>
    </row>
    <row r="28" spans="1:13" x14ac:dyDescent="0.3">
      <c r="A28" s="1"/>
      <c r="B28" s="1" t="s">
        <v>3</v>
      </c>
      <c r="C28" s="1" t="s">
        <v>4</v>
      </c>
      <c r="F28" s="1"/>
      <c r="G28" s="1"/>
      <c r="H28" s="1"/>
    </row>
    <row r="29" spans="1:13" x14ac:dyDescent="0.3">
      <c r="A29" t="s">
        <v>83</v>
      </c>
      <c r="B29">
        <v>11</v>
      </c>
      <c r="C29" s="2">
        <f>B29/14*100</f>
        <v>78.571428571428569</v>
      </c>
      <c r="H29" s="2"/>
    </row>
    <row r="30" spans="1:13" x14ac:dyDescent="0.3">
      <c r="A30" t="s">
        <v>35</v>
      </c>
      <c r="B30">
        <v>10</v>
      </c>
      <c r="C30" s="2">
        <f t="shared" ref="C30:C36" si="6">B30/14*100</f>
        <v>71.428571428571431</v>
      </c>
      <c r="H30" s="2"/>
    </row>
    <row r="31" spans="1:13" x14ac:dyDescent="0.3">
      <c r="A31" t="s">
        <v>84</v>
      </c>
      <c r="B31">
        <v>10</v>
      </c>
      <c r="C31" s="2">
        <f t="shared" si="6"/>
        <v>71.428571428571431</v>
      </c>
      <c r="H31" s="2"/>
    </row>
    <row r="32" spans="1:13" x14ac:dyDescent="0.3">
      <c r="A32" t="s">
        <v>79</v>
      </c>
      <c r="B32">
        <v>9</v>
      </c>
      <c r="C32" s="2">
        <f t="shared" si="6"/>
        <v>64.285714285714292</v>
      </c>
      <c r="H32" s="2"/>
    </row>
    <row r="33" spans="1:8" x14ac:dyDescent="0.3">
      <c r="A33" t="s">
        <v>66</v>
      </c>
      <c r="B33">
        <v>6</v>
      </c>
      <c r="C33" s="2">
        <f t="shared" si="6"/>
        <v>42.857142857142854</v>
      </c>
      <c r="H33" s="2"/>
    </row>
    <row r="34" spans="1:8" x14ac:dyDescent="0.3">
      <c r="A34" t="s">
        <v>81</v>
      </c>
      <c r="B34">
        <v>6</v>
      </c>
      <c r="C34" s="2">
        <f t="shared" si="6"/>
        <v>42.857142857142854</v>
      </c>
      <c r="H34" s="2"/>
    </row>
    <row r="35" spans="1:8" x14ac:dyDescent="0.3">
      <c r="A35" t="s">
        <v>85</v>
      </c>
      <c r="B35">
        <v>3</v>
      </c>
      <c r="C35" s="2">
        <f t="shared" si="6"/>
        <v>21.428571428571427</v>
      </c>
      <c r="H35" s="2"/>
    </row>
    <row r="36" spans="1:8" x14ac:dyDescent="0.3">
      <c r="A36" t="s">
        <v>64</v>
      </c>
      <c r="B36">
        <v>1</v>
      </c>
      <c r="C36" s="2">
        <f t="shared" si="6"/>
        <v>7.1428571428571423</v>
      </c>
      <c r="H36" s="2"/>
    </row>
    <row r="37" spans="1:8" x14ac:dyDescent="0.3">
      <c r="C37" s="2"/>
      <c r="H37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E2703-29B1-4549-91FB-388505F32694}">
  <dimension ref="A1:I91"/>
  <sheetViews>
    <sheetView topLeftCell="A31" workbookViewId="0">
      <selection activeCell="O16" sqref="O16"/>
    </sheetView>
  </sheetViews>
  <sheetFormatPr defaultRowHeight="14.4" x14ac:dyDescent="0.3"/>
  <cols>
    <col min="4" max="4" width="18.6640625" bestFit="1" customWidth="1"/>
    <col min="8" max="8" width="17.77734375" style="1" bestFit="1" customWidth="1"/>
    <col min="9" max="9" width="17.77734375" bestFit="1" customWidth="1"/>
    <col min="13" max="13" width="18.6640625" bestFit="1" customWidth="1"/>
  </cols>
  <sheetData>
    <row r="1" spans="1:9" x14ac:dyDescent="0.3">
      <c r="A1" t="s">
        <v>40</v>
      </c>
    </row>
    <row r="4" spans="1:9" x14ac:dyDescent="0.3">
      <c r="D4" s="1"/>
    </row>
    <row r="6" spans="1:9" x14ac:dyDescent="0.3">
      <c r="G6" s="4" t="s">
        <v>100</v>
      </c>
      <c r="H6" s="4"/>
      <c r="I6" s="4"/>
    </row>
    <row r="7" spans="1:9" x14ac:dyDescent="0.3">
      <c r="G7" s="1"/>
      <c r="H7"/>
    </row>
    <row r="8" spans="1:9" x14ac:dyDescent="0.3">
      <c r="G8" s="1" t="s">
        <v>67</v>
      </c>
      <c r="H8"/>
      <c r="I8" s="1" t="s">
        <v>4</v>
      </c>
    </row>
    <row r="9" spans="1:9" x14ac:dyDescent="0.3">
      <c r="H9" s="5" t="s">
        <v>10</v>
      </c>
      <c r="I9" s="5">
        <v>243</v>
      </c>
    </row>
    <row r="10" spans="1:9" x14ac:dyDescent="0.3">
      <c r="H10" s="3" t="s">
        <v>8</v>
      </c>
      <c r="I10" s="3">
        <v>224</v>
      </c>
    </row>
    <row r="11" spans="1:9" x14ac:dyDescent="0.3">
      <c r="H11" s="3" t="s">
        <v>51</v>
      </c>
      <c r="I11" s="3">
        <v>214</v>
      </c>
    </row>
    <row r="12" spans="1:9" x14ac:dyDescent="0.3">
      <c r="H12" t="s">
        <v>23</v>
      </c>
      <c r="I12">
        <v>207</v>
      </c>
    </row>
    <row r="13" spans="1:9" x14ac:dyDescent="0.3">
      <c r="H13" t="s">
        <v>55</v>
      </c>
      <c r="I13">
        <v>200</v>
      </c>
    </row>
    <row r="14" spans="1:9" x14ac:dyDescent="0.3">
      <c r="H14" t="s">
        <v>50</v>
      </c>
      <c r="I14">
        <v>186</v>
      </c>
    </row>
    <row r="15" spans="1:9" x14ac:dyDescent="0.3">
      <c r="H15" t="s">
        <v>20</v>
      </c>
      <c r="I15">
        <v>179</v>
      </c>
    </row>
    <row r="16" spans="1:9" x14ac:dyDescent="0.3">
      <c r="H16" t="s">
        <v>57</v>
      </c>
      <c r="I16">
        <v>178</v>
      </c>
    </row>
    <row r="17" spans="8:9" x14ac:dyDescent="0.3">
      <c r="H17" t="s">
        <v>62</v>
      </c>
      <c r="I17">
        <v>172</v>
      </c>
    </row>
    <row r="18" spans="8:9" x14ac:dyDescent="0.3">
      <c r="H18" t="s">
        <v>56</v>
      </c>
      <c r="I18">
        <v>157</v>
      </c>
    </row>
    <row r="19" spans="8:9" x14ac:dyDescent="0.3">
      <c r="H19" t="s">
        <v>24</v>
      </c>
      <c r="I19">
        <v>157</v>
      </c>
    </row>
    <row r="20" spans="8:9" x14ac:dyDescent="0.3">
      <c r="H20" t="s">
        <v>26</v>
      </c>
      <c r="I20">
        <v>157</v>
      </c>
    </row>
    <row r="21" spans="8:9" x14ac:dyDescent="0.3">
      <c r="H21" t="s">
        <v>16</v>
      </c>
      <c r="I21">
        <v>155</v>
      </c>
    </row>
    <row r="22" spans="8:9" x14ac:dyDescent="0.3">
      <c r="H22" t="s">
        <v>39</v>
      </c>
      <c r="I22">
        <v>150</v>
      </c>
    </row>
    <row r="23" spans="8:9" x14ac:dyDescent="0.3">
      <c r="H23" t="s">
        <v>9</v>
      </c>
      <c r="I23">
        <v>150</v>
      </c>
    </row>
    <row r="24" spans="8:9" x14ac:dyDescent="0.3">
      <c r="H24" t="s">
        <v>32</v>
      </c>
      <c r="I24">
        <v>143</v>
      </c>
    </row>
    <row r="25" spans="8:9" x14ac:dyDescent="0.3">
      <c r="H25" t="s">
        <v>21</v>
      </c>
      <c r="I25">
        <v>136</v>
      </c>
    </row>
    <row r="26" spans="8:9" x14ac:dyDescent="0.3">
      <c r="H26" t="s">
        <v>82</v>
      </c>
      <c r="I26">
        <v>136</v>
      </c>
    </row>
    <row r="27" spans="8:9" x14ac:dyDescent="0.3">
      <c r="H27" t="s">
        <v>14</v>
      </c>
      <c r="I27">
        <v>134</v>
      </c>
    </row>
    <row r="28" spans="8:9" x14ac:dyDescent="0.3">
      <c r="H28" t="s">
        <v>35</v>
      </c>
      <c r="I28">
        <v>128</v>
      </c>
    </row>
    <row r="29" spans="8:9" x14ac:dyDescent="0.3">
      <c r="H29" t="s">
        <v>74</v>
      </c>
      <c r="I29">
        <v>122</v>
      </c>
    </row>
    <row r="30" spans="8:9" x14ac:dyDescent="0.3">
      <c r="H30" t="s">
        <v>71</v>
      </c>
      <c r="I30">
        <v>122</v>
      </c>
    </row>
    <row r="31" spans="8:9" x14ac:dyDescent="0.3">
      <c r="H31" t="s">
        <v>22</v>
      </c>
      <c r="I31">
        <v>119</v>
      </c>
    </row>
    <row r="32" spans="8:9" x14ac:dyDescent="0.3">
      <c r="H32" t="s">
        <v>7</v>
      </c>
      <c r="I32">
        <v>116</v>
      </c>
    </row>
    <row r="33" spans="8:9" x14ac:dyDescent="0.3">
      <c r="H33" t="s">
        <v>13</v>
      </c>
      <c r="I33">
        <v>108</v>
      </c>
    </row>
    <row r="34" spans="8:9" x14ac:dyDescent="0.3">
      <c r="H34" t="s">
        <v>29</v>
      </c>
      <c r="I34">
        <v>107</v>
      </c>
    </row>
    <row r="35" spans="8:9" x14ac:dyDescent="0.3">
      <c r="H35" t="s">
        <v>52</v>
      </c>
      <c r="I35">
        <v>107</v>
      </c>
    </row>
    <row r="36" spans="8:9" x14ac:dyDescent="0.3">
      <c r="H36" t="s">
        <v>79</v>
      </c>
      <c r="I36">
        <v>107</v>
      </c>
    </row>
    <row r="37" spans="8:9" x14ac:dyDescent="0.3">
      <c r="H37" t="s">
        <v>37</v>
      </c>
      <c r="I37">
        <v>104</v>
      </c>
    </row>
    <row r="38" spans="8:9" x14ac:dyDescent="0.3">
      <c r="H38" t="s">
        <v>44</v>
      </c>
      <c r="I38">
        <v>102</v>
      </c>
    </row>
    <row r="39" spans="8:9" x14ac:dyDescent="0.3">
      <c r="H39" t="s">
        <v>61</v>
      </c>
      <c r="I39">
        <v>93</v>
      </c>
    </row>
    <row r="40" spans="8:9" x14ac:dyDescent="0.3">
      <c r="H40" t="s">
        <v>53</v>
      </c>
      <c r="I40">
        <v>93</v>
      </c>
    </row>
    <row r="41" spans="8:9" x14ac:dyDescent="0.3">
      <c r="H41" t="s">
        <v>6</v>
      </c>
      <c r="I41">
        <v>90</v>
      </c>
    </row>
    <row r="42" spans="8:9" x14ac:dyDescent="0.3">
      <c r="H42" t="s">
        <v>94</v>
      </c>
      <c r="I42">
        <v>88</v>
      </c>
    </row>
    <row r="43" spans="8:9" x14ac:dyDescent="0.3">
      <c r="H43" t="s">
        <v>58</v>
      </c>
      <c r="I43">
        <v>87</v>
      </c>
    </row>
    <row r="44" spans="8:9" x14ac:dyDescent="0.3">
      <c r="H44" t="s">
        <v>15</v>
      </c>
      <c r="I44">
        <v>80</v>
      </c>
    </row>
    <row r="45" spans="8:9" x14ac:dyDescent="0.3">
      <c r="H45" t="s">
        <v>46</v>
      </c>
      <c r="I45">
        <v>79</v>
      </c>
    </row>
    <row r="46" spans="8:9" x14ac:dyDescent="0.3">
      <c r="H46" t="s">
        <v>95</v>
      </c>
      <c r="I46">
        <v>75</v>
      </c>
    </row>
    <row r="47" spans="8:9" x14ac:dyDescent="0.3">
      <c r="H47" t="s">
        <v>43</v>
      </c>
      <c r="I47">
        <v>75</v>
      </c>
    </row>
    <row r="48" spans="8:9" x14ac:dyDescent="0.3">
      <c r="H48" t="s">
        <v>41</v>
      </c>
      <c r="I48">
        <v>74</v>
      </c>
    </row>
    <row r="49" spans="8:9" x14ac:dyDescent="0.3">
      <c r="H49" t="s">
        <v>38</v>
      </c>
      <c r="I49">
        <v>72</v>
      </c>
    </row>
    <row r="50" spans="8:9" x14ac:dyDescent="0.3">
      <c r="H50" t="s">
        <v>36</v>
      </c>
      <c r="I50">
        <v>71</v>
      </c>
    </row>
    <row r="51" spans="8:9" x14ac:dyDescent="0.3">
      <c r="H51" t="s">
        <v>63</v>
      </c>
      <c r="I51">
        <v>71</v>
      </c>
    </row>
    <row r="52" spans="8:9" x14ac:dyDescent="0.3">
      <c r="H52" t="s">
        <v>84</v>
      </c>
      <c r="I52">
        <v>71</v>
      </c>
    </row>
    <row r="53" spans="8:9" x14ac:dyDescent="0.3">
      <c r="H53" t="s">
        <v>27</v>
      </c>
      <c r="I53">
        <v>71</v>
      </c>
    </row>
    <row r="54" spans="8:9" x14ac:dyDescent="0.3">
      <c r="H54" t="s">
        <v>12</v>
      </c>
      <c r="I54">
        <v>69</v>
      </c>
    </row>
    <row r="55" spans="8:9" x14ac:dyDescent="0.3">
      <c r="H55" t="s">
        <v>89</v>
      </c>
      <c r="I55">
        <v>67</v>
      </c>
    </row>
    <row r="56" spans="8:9" x14ac:dyDescent="0.3">
      <c r="H56" t="s">
        <v>31</v>
      </c>
      <c r="I56">
        <v>64</v>
      </c>
    </row>
    <row r="57" spans="8:9" x14ac:dyDescent="0.3">
      <c r="H57" t="s">
        <v>48</v>
      </c>
      <c r="I57">
        <v>64</v>
      </c>
    </row>
    <row r="58" spans="8:9" x14ac:dyDescent="0.3">
      <c r="H58" t="s">
        <v>96</v>
      </c>
      <c r="I58">
        <v>63</v>
      </c>
    </row>
    <row r="59" spans="8:9" x14ac:dyDescent="0.3">
      <c r="H59" t="s">
        <v>5</v>
      </c>
      <c r="I59">
        <v>60</v>
      </c>
    </row>
    <row r="60" spans="8:9" x14ac:dyDescent="0.3">
      <c r="H60" t="s">
        <v>78</v>
      </c>
      <c r="I60">
        <v>57</v>
      </c>
    </row>
    <row r="61" spans="8:9" x14ac:dyDescent="0.3">
      <c r="H61" t="s">
        <v>92</v>
      </c>
      <c r="I61">
        <v>57</v>
      </c>
    </row>
    <row r="62" spans="8:9" x14ac:dyDescent="0.3">
      <c r="H62" t="s">
        <v>81</v>
      </c>
      <c r="I62">
        <v>57</v>
      </c>
    </row>
    <row r="63" spans="8:9" x14ac:dyDescent="0.3">
      <c r="H63" t="s">
        <v>66</v>
      </c>
      <c r="I63">
        <v>57</v>
      </c>
    </row>
    <row r="64" spans="8:9" x14ac:dyDescent="0.3">
      <c r="H64" t="s">
        <v>47</v>
      </c>
      <c r="I64">
        <v>50</v>
      </c>
    </row>
    <row r="65" spans="8:9" x14ac:dyDescent="0.3">
      <c r="H65" t="s">
        <v>72</v>
      </c>
      <c r="I65">
        <v>50</v>
      </c>
    </row>
    <row r="66" spans="8:9" x14ac:dyDescent="0.3">
      <c r="H66" t="s">
        <v>86</v>
      </c>
      <c r="I66">
        <v>50</v>
      </c>
    </row>
    <row r="67" spans="8:9" x14ac:dyDescent="0.3">
      <c r="H67" t="s">
        <v>42</v>
      </c>
      <c r="I67">
        <v>50</v>
      </c>
    </row>
    <row r="68" spans="8:9" x14ac:dyDescent="0.3">
      <c r="H68" t="s">
        <v>64</v>
      </c>
      <c r="I68">
        <v>50</v>
      </c>
    </row>
    <row r="69" spans="8:9" x14ac:dyDescent="0.3">
      <c r="H69" t="s">
        <v>97</v>
      </c>
      <c r="I69">
        <v>44</v>
      </c>
    </row>
    <row r="70" spans="8:9" x14ac:dyDescent="0.3">
      <c r="H70" t="s">
        <v>88</v>
      </c>
      <c r="I70">
        <v>43</v>
      </c>
    </row>
    <row r="71" spans="8:9" x14ac:dyDescent="0.3">
      <c r="H71" t="s">
        <v>28</v>
      </c>
      <c r="I71">
        <v>43</v>
      </c>
    </row>
    <row r="72" spans="8:9" x14ac:dyDescent="0.3">
      <c r="H72" t="s">
        <v>76</v>
      </c>
      <c r="I72">
        <v>43</v>
      </c>
    </row>
    <row r="73" spans="8:9" x14ac:dyDescent="0.3">
      <c r="H73" t="s">
        <v>45</v>
      </c>
      <c r="I73">
        <v>40</v>
      </c>
    </row>
    <row r="74" spans="8:9" x14ac:dyDescent="0.3">
      <c r="H74" t="s">
        <v>11</v>
      </c>
      <c r="I74">
        <v>40</v>
      </c>
    </row>
    <row r="75" spans="8:9" x14ac:dyDescent="0.3">
      <c r="H75" t="s">
        <v>54</v>
      </c>
      <c r="I75">
        <v>36</v>
      </c>
    </row>
    <row r="76" spans="8:9" x14ac:dyDescent="0.3">
      <c r="H76" t="s">
        <v>49</v>
      </c>
      <c r="I76">
        <v>36</v>
      </c>
    </row>
    <row r="77" spans="8:9" x14ac:dyDescent="0.3">
      <c r="H77" t="s">
        <v>25</v>
      </c>
      <c r="I77">
        <v>36</v>
      </c>
    </row>
    <row r="78" spans="8:9" x14ac:dyDescent="0.3">
      <c r="H78" t="s">
        <v>70</v>
      </c>
      <c r="I78">
        <v>30</v>
      </c>
    </row>
    <row r="79" spans="8:9" x14ac:dyDescent="0.3">
      <c r="H79" t="s">
        <v>73</v>
      </c>
      <c r="I79">
        <v>29</v>
      </c>
    </row>
    <row r="80" spans="8:9" x14ac:dyDescent="0.3">
      <c r="H80" t="s">
        <v>65</v>
      </c>
      <c r="I80">
        <v>29</v>
      </c>
    </row>
    <row r="81" spans="8:9" x14ac:dyDescent="0.3">
      <c r="H81" t="s">
        <v>87</v>
      </c>
      <c r="I81">
        <v>14</v>
      </c>
    </row>
    <row r="82" spans="8:9" x14ac:dyDescent="0.3">
      <c r="H82" t="s">
        <v>60</v>
      </c>
      <c r="I82">
        <v>21</v>
      </c>
    </row>
    <row r="83" spans="8:9" x14ac:dyDescent="0.3">
      <c r="H83" t="s">
        <v>93</v>
      </c>
      <c r="I83">
        <v>21</v>
      </c>
    </row>
    <row r="84" spans="8:9" x14ac:dyDescent="0.3">
      <c r="H84" t="s">
        <v>85</v>
      </c>
      <c r="I84">
        <v>21</v>
      </c>
    </row>
    <row r="85" spans="8:9" x14ac:dyDescent="0.3">
      <c r="H85" t="s">
        <v>98</v>
      </c>
      <c r="I85">
        <v>19</v>
      </c>
    </row>
    <row r="86" spans="8:9" x14ac:dyDescent="0.3">
      <c r="H86" t="s">
        <v>69</v>
      </c>
      <c r="I86">
        <v>14</v>
      </c>
    </row>
    <row r="87" spans="8:9" x14ac:dyDescent="0.3">
      <c r="H87" t="s">
        <v>30</v>
      </c>
      <c r="I87">
        <v>14</v>
      </c>
    </row>
    <row r="88" spans="8:9" x14ac:dyDescent="0.3">
      <c r="H88" t="s">
        <v>77</v>
      </c>
      <c r="I88">
        <v>14</v>
      </c>
    </row>
    <row r="89" spans="8:9" x14ac:dyDescent="0.3">
      <c r="H89" t="s">
        <v>91</v>
      </c>
      <c r="I89">
        <v>14</v>
      </c>
    </row>
    <row r="90" spans="8:9" x14ac:dyDescent="0.3">
      <c r="H90" t="s">
        <v>99</v>
      </c>
      <c r="I90">
        <v>6</v>
      </c>
    </row>
    <row r="91" spans="8:9" x14ac:dyDescent="0.3">
      <c r="H91" t="s">
        <v>90</v>
      </c>
      <c r="I91">
        <v>0</v>
      </c>
    </row>
  </sheetData>
  <mergeCells count="1">
    <mergeCell ref="G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Uitslagen Hoogeveen</vt:lpstr>
      <vt:lpstr>Uitslagen Groningen</vt:lpstr>
      <vt:lpstr>Uitslagen Hijken</vt:lpstr>
      <vt:lpstr>Tussenstand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 Smit</dc:creator>
  <cp:lastModifiedBy>Rik Smit</cp:lastModifiedBy>
  <dcterms:created xsi:type="dcterms:W3CDTF">2025-12-07T10:18:49Z</dcterms:created>
  <dcterms:modified xsi:type="dcterms:W3CDTF">2026-01-25T11:35:34Z</dcterms:modified>
</cp:coreProperties>
</file>